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showInkAnnotation="0" autoCompressPictures="0" defaultThemeVersion="202300"/>
  <mc:AlternateContent xmlns:mc="http://schemas.openxmlformats.org/markup-compatibility/2006">
    <mc:Choice Requires="x15">
      <x15ac:absPath xmlns:x15ac="http://schemas.microsoft.com/office/spreadsheetml/2010/11/ac" url="T:\2212\EXCEL\Trend Report-Inv. Relations\2024\Q2\"/>
    </mc:Choice>
  </mc:AlternateContent>
  <xr:revisionPtr revIDLastSave="0" documentId="13_ncr:1_{EE1DD8DF-396D-413F-8F70-9CEDC481B722}" xr6:coauthVersionLast="47" xr6:coauthVersionMax="47" xr10:uidLastSave="{00000000-0000-0000-0000-000000000000}"/>
  <bookViews>
    <workbookView xWindow="-108" yWindow="-108" windowWidth="30936" windowHeight="16776" tabRatio="500" xr2:uid="{00000000-000D-0000-FFFF-FFFF00000000}"/>
  </bookViews>
  <sheets>
    <sheet name="Cover" sheetId="1" r:id="rId1"/>
    <sheet name="Table of Contents" sheetId="2" r:id="rId2"/>
    <sheet name="Financial Summary - P. 1" sheetId="3" r:id="rId3"/>
    <sheet name="Income Statement - P. 2" sheetId="4" r:id="rId4"/>
    <sheet name="Net Income Trends - P. 3" sheetId="5" r:id="rId5"/>
    <sheet name="Fee Detail - P. 4" sheetId="6" r:id="rId6"/>
    <sheet name="Balance Sheet (EOP) - P. 5" sheetId="7" r:id="rId7"/>
    <sheet name="Balance Sheet Trends - P. 6" sheetId="8" r:id="rId8"/>
    <sheet name="Balance Sheet Mix Trends - P. 7" sheetId="9" r:id="rId9"/>
    <sheet name="Interest Rate Trends - P. 8" sheetId="10" r:id="rId10"/>
    <sheet name="Asset Quality - P. 9" sheetId="11" r:id="rId11"/>
    <sheet name="Trust Assets - P. 10" sheetId="12" r:id="rId12"/>
    <sheet name="Reconciliation to FTE - P. 11" sheetId="13" r:id="rId13"/>
    <sheet name="Reconciliation to FTE (Ratios) "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1" l="1"/>
</calcChain>
</file>

<file path=xl/sharedStrings.xml><?xml version="1.0" encoding="utf-8"?>
<sst xmlns="http://schemas.openxmlformats.org/spreadsheetml/2006/main" count="618" uniqueCount="306">
  <si>
    <r>
      <rPr>
        <sz val="10"/>
        <color rgb="FF000000"/>
        <rFont val="Times New Roman"/>
        <family val="1"/>
      </rPr>
      <t xml:space="preserve"> </t>
    </r>
  </si>
  <si>
    <t>Financial Trends</t>
  </si>
  <si>
    <t>Second Quarter 2024</t>
  </si>
  <si>
    <t xml:space="preserve"> </t>
  </si>
  <si>
    <t>Please direct inquiries to:</t>
  </si>
  <si>
    <t>Jennifer Childe</t>
  </si>
  <si>
    <t xml:space="preserve">Senior Vice President, Director of Investor Relations </t>
  </si>
  <si>
    <t>(312) 444-3290 or jennifer.childe@ntrs.com</t>
  </si>
  <si>
    <t>Grace Higgins</t>
  </si>
  <si>
    <t xml:space="preserve">Second Vice President, Investor Relations </t>
  </si>
  <si>
    <r>
      <rPr>
        <i/>
        <sz val="12"/>
        <color rgb="FF000000"/>
        <rFont val="Times New Roman"/>
        <family val="1"/>
      </rPr>
      <t>(847) 946-9113 or grace.higgins@ntrs.com</t>
    </r>
  </si>
  <si>
    <t xml:space="preserve">The historical financial results and trends reflected in this report are not indicative of future financial results and trends for  </t>
  </si>
  <si>
    <t>Northern Trust Corporation.  This report should be read in conjunction with the Corporation's Second Quarter 2024 earnings</t>
  </si>
  <si>
    <t xml:space="preserve">press release, 2023 Annual Report to Shareholders, and periodic reports to the Securities and Exchange Commission, all of </t>
  </si>
  <si>
    <t xml:space="preserve">which contain additional information about factors that could affect the Corporation's future financial results and trends. </t>
  </si>
  <si>
    <t>The Corporation assumes no obligation  to update this report.</t>
  </si>
  <si>
    <t>TABLE OF CONTENTS</t>
  </si>
  <si>
    <t>1</t>
  </si>
  <si>
    <t>7</t>
  </si>
  <si>
    <t>Financial Summary</t>
  </si>
  <si>
    <t>Balance Sheet Mix Trends</t>
  </si>
  <si>
    <t>2</t>
  </si>
  <si>
    <t>8</t>
  </si>
  <si>
    <t>Income Statement</t>
  </si>
  <si>
    <t>Interest Rate Trends</t>
  </si>
  <si>
    <t>3</t>
  </si>
  <si>
    <t>9</t>
  </si>
  <si>
    <t>Net Income Trends</t>
  </si>
  <si>
    <t>Asset Quality</t>
  </si>
  <si>
    <t>4</t>
  </si>
  <si>
    <t>10</t>
  </si>
  <si>
    <t>Fee Detail</t>
  </si>
  <si>
    <t>Trust Assets</t>
  </si>
  <si>
    <t>5</t>
  </si>
  <si>
    <t>11</t>
  </si>
  <si>
    <t>Balance Sheet (EOP)</t>
  </si>
  <si>
    <t>Reconciliation to FTE</t>
  </si>
  <si>
    <t>6</t>
  </si>
  <si>
    <t>12</t>
  </si>
  <si>
    <t>Balance Sheet Trends</t>
  </si>
  <si>
    <t>Reconciliation to FTE (Ratios)</t>
  </si>
  <si>
    <t>Northern Trust Corporation</t>
  </si>
  <si>
    <t>FINANCIAL SUMMARY</t>
  </si>
  <si>
    <t>($ in Millions except per share information)</t>
  </si>
  <si>
    <t>keep links</t>
  </si>
  <si>
    <t>1st Qtr</t>
  </si>
  <si>
    <t>2nd Qtr</t>
  </si>
  <si>
    <t>3rd Qtr</t>
  </si>
  <si>
    <t>4th Qtr</t>
  </si>
  <si>
    <t>Profitability:</t>
  </si>
  <si>
    <t>Net Income</t>
  </si>
  <si>
    <t>Earnings Allocated to Common and Potential</t>
  </si>
  <si>
    <t xml:space="preserve">  Common Shares</t>
  </si>
  <si>
    <t>Basic Earnings Per Share</t>
  </si>
  <si>
    <t>Diluted Earnings Per Share</t>
  </si>
  <si>
    <t>Diluted EPS Growth over Previous Year</t>
  </si>
  <si>
    <t>Return on Average Common Equity</t>
  </si>
  <si>
    <t>Return on Average Assets</t>
  </si>
  <si>
    <r>
      <rPr>
        <sz val="9"/>
        <color rgb="FF000000"/>
        <rFont val="Arial"/>
        <family val="2"/>
      </rPr>
      <t>Profit Margin (pre-tax) (FTE)</t>
    </r>
    <r>
      <rPr>
        <vertAlign val="superscript"/>
        <sz val="9"/>
        <color rgb="FF000000"/>
        <rFont val="Arial"/>
        <family val="2"/>
      </rPr>
      <t>(1)</t>
    </r>
  </si>
  <si>
    <r>
      <rPr>
        <sz val="9"/>
        <color rgb="FF000000"/>
        <rFont val="Arial"/>
        <family val="2"/>
      </rPr>
      <t>Profit Margin (after-tax) (FTE)</t>
    </r>
    <r>
      <rPr>
        <vertAlign val="superscript"/>
        <sz val="9"/>
        <color rgb="FF000000"/>
        <rFont val="Arial"/>
        <family val="2"/>
      </rPr>
      <t>(1)</t>
    </r>
  </si>
  <si>
    <r>
      <rPr>
        <sz val="9"/>
        <color rgb="FF000000"/>
        <rFont val="Arial"/>
        <family val="2"/>
      </rPr>
      <t>Noninterest Income to Total Revenue (FTE)</t>
    </r>
    <r>
      <rPr>
        <vertAlign val="superscript"/>
        <sz val="9"/>
        <color rgb="FF000000"/>
        <rFont val="Arial"/>
        <family val="2"/>
      </rPr>
      <t>(1)</t>
    </r>
  </si>
  <si>
    <r>
      <rPr>
        <sz val="9"/>
        <color rgb="FF000000"/>
        <rFont val="Arial"/>
        <family val="2"/>
      </rPr>
      <t>Trust Fees to Total Revenue (FTE)</t>
    </r>
    <r>
      <rPr>
        <vertAlign val="superscript"/>
        <sz val="9"/>
        <color rgb="FF000000"/>
        <rFont val="Arial"/>
        <family val="2"/>
      </rPr>
      <t>(1)</t>
    </r>
  </si>
  <si>
    <t>Effective Tax Rate (US GAAP)</t>
  </si>
  <si>
    <r>
      <rPr>
        <sz val="9"/>
        <color rgb="FF000000"/>
        <rFont val="Arial"/>
        <family val="2"/>
      </rPr>
      <t>Effective Tax Rate (FTE)</t>
    </r>
    <r>
      <rPr>
        <vertAlign val="superscript"/>
        <sz val="9"/>
        <color rgb="FF000000"/>
        <rFont val="Arial"/>
        <family val="2"/>
      </rPr>
      <t>(1)</t>
    </r>
  </si>
  <si>
    <r>
      <rPr>
        <u/>
        <sz val="9"/>
        <color rgb="FF000000"/>
        <rFont val="Arial"/>
        <family val="2"/>
      </rPr>
      <t>Capital Ratios:</t>
    </r>
    <r>
      <rPr>
        <vertAlign val="superscript"/>
        <sz val="9"/>
        <color rgb="FF000000"/>
        <rFont val="Arial"/>
        <family val="2"/>
      </rPr>
      <t>(2)</t>
    </r>
  </si>
  <si>
    <t>Standardized Approach</t>
  </si>
  <si>
    <t>Common Equity Tier 1 Capital</t>
  </si>
  <si>
    <t>Tier 1 Capital</t>
  </si>
  <si>
    <t>Total Capital</t>
  </si>
  <si>
    <t>Tier 1 Leverage</t>
  </si>
  <si>
    <t>Advanced Approach</t>
  </si>
  <si>
    <r>
      <rPr>
        <sz val="9"/>
        <color rgb="FF000000"/>
        <rFont val="Arial"/>
        <family val="2"/>
      </rPr>
      <t>Supplementary Leverage</t>
    </r>
    <r>
      <rPr>
        <vertAlign val="superscript"/>
        <sz val="9"/>
        <color rgb="FF000000"/>
        <rFont val="Arial"/>
        <family val="2"/>
      </rPr>
      <t xml:space="preserve"> (3)</t>
    </r>
  </si>
  <si>
    <t>Per Share Information / Ratios:</t>
  </si>
  <si>
    <t>Cash Dividends Declared Per Common Share</t>
  </si>
  <si>
    <t>Dividend Payout Ratio</t>
  </si>
  <si>
    <t>Market Value Per Share (End of Period)</t>
  </si>
  <si>
    <t>Stock Price Multiple of Earnings</t>
  </si>
  <si>
    <t>(based on trailing 4 quarters of diluted EPS)</t>
  </si>
  <si>
    <t>Book Value Per Common Share (End of Period)</t>
  </si>
  <si>
    <r>
      <rPr>
        <vertAlign val="superscript"/>
        <sz val="8"/>
        <color rgb="FF000000"/>
        <rFont val="Arial"/>
        <family val="2"/>
      </rPr>
      <t>(1)</t>
    </r>
  </si>
  <si>
    <t>Fully taxable equivalent (FTE). Presentation on an FTE basis is a non-generally accepted accounting principle financial measure. Please refer to the Reconciliation to Fully Taxable Equivalent - Ratios on page 12 for further detail.</t>
  </si>
  <si>
    <r>
      <rPr>
        <vertAlign val="superscript"/>
        <sz val="8"/>
        <color rgb="FF000000"/>
        <rFont val="Arial"/>
        <family val="2"/>
      </rPr>
      <t>(2)</t>
    </r>
  </si>
  <si>
    <r>
      <rPr>
        <sz val="8"/>
        <color rgb="FF000000"/>
        <rFont val="Arial"/>
        <family val="2"/>
      </rPr>
      <t>Capital ratios for the current quarter are considered preliminary until the Form 10-Q is filed with the Securities and Exchange Commission.</t>
    </r>
  </si>
  <si>
    <r>
      <rPr>
        <vertAlign val="superscript"/>
        <sz val="8"/>
        <color rgb="FF000000"/>
        <rFont val="Arial"/>
        <family val="2"/>
      </rPr>
      <t>(3)</t>
    </r>
  </si>
  <si>
    <t>From April 1, 2020, through April 1, 2021, the Federal Reserve issued temporary Supplementary Leverage Ratio (SLR) relief that required Northern Trust to exclude U.S. Treasury balances from the SLR. Please see the Northern Trust Corporation Pillar 3 disclosures for further SLR discussion.</t>
  </si>
  <si>
    <t>INCOME STATEMENT</t>
  </si>
  <si>
    <t>SIX MONTHS</t>
  </si>
  <si>
    <r>
      <rPr>
        <sz val="9"/>
        <color rgb="FF000000"/>
        <rFont val="Arial"/>
        <family val="2"/>
      </rPr>
      <t xml:space="preserve">CHANGE </t>
    </r>
    <r>
      <rPr>
        <vertAlign val="superscript"/>
        <sz val="9"/>
        <color rgb="FF000000"/>
        <rFont val="Arial"/>
        <family val="2"/>
      </rPr>
      <t>(2)</t>
    </r>
  </si>
  <si>
    <t>SECOND QUARTER</t>
  </si>
  <si>
    <t>$</t>
  </si>
  <si>
    <t>%</t>
  </si>
  <si>
    <t>Asset Servicing Trust, Investment and Other Servicing Fees</t>
  </si>
  <si>
    <t xml:space="preserve">WM Trust, Investment and Other Servicing Fees  </t>
  </si>
  <si>
    <t xml:space="preserve">     Total Fees</t>
  </si>
  <si>
    <t>Foreign Exchange Trading Income</t>
  </si>
  <si>
    <t>Treasury Management Fees</t>
  </si>
  <si>
    <t>Security Commissions and Trading Income</t>
  </si>
  <si>
    <t>N/M</t>
  </si>
  <si>
    <t>Other Operating Income</t>
  </si>
  <si>
    <t>Investment Security Gains (Losses), net</t>
  </si>
  <si>
    <t xml:space="preserve">     Total Noninterest Income</t>
  </si>
  <si>
    <r>
      <rPr>
        <sz val="9"/>
        <color rgb="FF000000"/>
        <rFont val="Arial"/>
        <family val="2"/>
      </rPr>
      <t>Interest Income (FTE)</t>
    </r>
    <r>
      <rPr>
        <vertAlign val="superscript"/>
        <sz val="9"/>
        <color rgb="FF000000"/>
        <rFont val="Arial"/>
        <family val="2"/>
      </rPr>
      <t>(1)</t>
    </r>
  </si>
  <si>
    <t>Interest Expense</t>
  </si>
  <si>
    <r>
      <rPr>
        <sz val="9"/>
        <color rgb="FF000000"/>
        <rFont val="Arial"/>
        <family val="2"/>
      </rPr>
      <t>Net Interest Income (FTE)</t>
    </r>
    <r>
      <rPr>
        <vertAlign val="superscript"/>
        <sz val="9"/>
        <color rgb="FF000000"/>
        <rFont val="Arial"/>
        <family val="2"/>
      </rPr>
      <t>(1)</t>
    </r>
  </si>
  <si>
    <r>
      <rPr>
        <i/>
        <sz val="9"/>
        <color rgb="FF000000"/>
        <rFont val="Arial"/>
        <family val="2"/>
      </rPr>
      <t xml:space="preserve">     Total Revenue (FTE)</t>
    </r>
    <r>
      <rPr>
        <i/>
        <vertAlign val="superscript"/>
        <sz val="9"/>
        <color rgb="FF000000"/>
        <rFont val="Arial"/>
        <family val="2"/>
      </rPr>
      <t>(1)</t>
    </r>
  </si>
  <si>
    <t>Provision for Credit Losses</t>
  </si>
  <si>
    <t>Compensation</t>
  </si>
  <si>
    <t>Employee Benefits</t>
  </si>
  <si>
    <t xml:space="preserve">Outside Services </t>
  </si>
  <si>
    <t>Equipment and Software</t>
  </si>
  <si>
    <t>Occupancy</t>
  </si>
  <si>
    <t>Other Operating Expense</t>
  </si>
  <si>
    <t xml:space="preserve">     Total Noninterest Expense</t>
  </si>
  <si>
    <r>
      <rPr>
        <i/>
        <sz val="9"/>
        <color rgb="FF000000"/>
        <rFont val="Arial"/>
        <family val="2"/>
      </rPr>
      <t xml:space="preserve">     Income before Income Taxes (FTE)</t>
    </r>
    <r>
      <rPr>
        <i/>
        <vertAlign val="superscript"/>
        <sz val="9"/>
        <color rgb="FF000000"/>
        <rFont val="Arial"/>
        <family val="2"/>
      </rPr>
      <t>(1)</t>
    </r>
  </si>
  <si>
    <t>Provision for Income Taxes</t>
  </si>
  <si>
    <t>Taxable Equivalent Adjustment</t>
  </si>
  <si>
    <r>
      <rPr>
        <i/>
        <sz val="9"/>
        <color rgb="FF000000"/>
        <rFont val="Arial"/>
        <family val="2"/>
      </rPr>
      <t xml:space="preserve">     Total Taxes (FTE)</t>
    </r>
    <r>
      <rPr>
        <i/>
        <vertAlign val="superscript"/>
        <sz val="9"/>
        <color rgb="FF000000"/>
        <rFont val="Arial"/>
        <family val="2"/>
      </rPr>
      <t>(1)</t>
    </r>
  </si>
  <si>
    <t xml:space="preserve">     Net Income</t>
  </si>
  <si>
    <t>Dividends on Preferred Stock</t>
  </si>
  <si>
    <t>Earnings Allocated to Participating Securities</t>
  </si>
  <si>
    <t>Earnings Allocated to Common and Potential Common Shares</t>
  </si>
  <si>
    <t>Earnings Per Share - Basic</t>
  </si>
  <si>
    <t>Earnings Per Share - Diluted</t>
  </si>
  <si>
    <t>Average Basic Shares  (000s)</t>
  </si>
  <si>
    <t>Average Diluted Shares (000s)</t>
  </si>
  <si>
    <t>End of Period Shares Outstanding (000s)</t>
  </si>
  <si>
    <t>N/M - Not meaningful</t>
  </si>
  <si>
    <r>
      <rPr>
        <vertAlign val="superscript"/>
        <sz val="8"/>
        <color rgb="FF000000"/>
        <rFont val="Arial"/>
        <family val="2"/>
      </rPr>
      <t>(1)</t>
    </r>
    <r>
      <rPr>
        <sz val="8"/>
        <color rgb="FF000000"/>
        <rFont val="Arial"/>
        <family val="2"/>
      </rPr>
      <t xml:space="preserve"> Fully taxable equivalent (FTE). Presentation on an FTE basis is a non-generally accepted accounting principle financial measure. Please refer to the Reconciliation to Fully Taxable Equivalent on page 11 for further detail.</t>
    </r>
  </si>
  <si>
    <r>
      <rPr>
        <vertAlign val="superscript"/>
        <sz val="8"/>
        <color rgb="FF000000"/>
        <rFont val="Arial"/>
        <family val="2"/>
      </rPr>
      <t>(2)</t>
    </r>
    <r>
      <rPr>
        <sz val="8"/>
        <color rgb="FF000000"/>
        <rFont val="Arial"/>
        <family val="2"/>
      </rPr>
      <t xml:space="preserve"> Percentage calculations are based on actual balances rather than the rounded amounts presented in the Supplemental Consolidated Financial Information.</t>
    </r>
  </si>
  <si>
    <t>NET INCOME TRENDS</t>
  </si>
  <si>
    <t>Keep links for Q1 rollforward</t>
  </si>
  <si>
    <t>WM Trust, Investment and Other Servicing Fees</t>
  </si>
  <si>
    <t>Provision for (Release of) Credit Losses</t>
  </si>
  <si>
    <t>Outside Services</t>
  </si>
  <si>
    <r>
      <rPr>
        <sz val="9"/>
        <color rgb="FF000000"/>
        <rFont val="Arial"/>
        <family val="2"/>
      </rPr>
      <t>Preferred Dividends</t>
    </r>
    <r>
      <rPr>
        <vertAlign val="superscript"/>
        <sz val="9"/>
        <color rgb="FF000000"/>
        <rFont val="Arial"/>
        <family val="2"/>
      </rPr>
      <t>(2)</t>
    </r>
  </si>
  <si>
    <r>
      <rPr>
        <vertAlign val="superscript"/>
        <sz val="8"/>
        <color rgb="FF000000"/>
        <rFont val="Arial"/>
        <family val="2"/>
      </rPr>
      <t>(2)</t>
    </r>
    <r>
      <rPr>
        <sz val="8"/>
        <color rgb="FF000000"/>
        <rFont val="Arial"/>
        <family val="2"/>
      </rPr>
      <t xml:space="preserve"> Dividends on Preferred Stock in 2020 includes $11.5 million related to the difference between the redemption amount of the Corporation's Series C Non-Cumulative Perpetual Preferred Stock, which was redeemed in the first quarter of 2020, and its carrying value.</t>
    </r>
  </si>
  <si>
    <t>TRUST, INVESTMENT AND OTHER SERVICING FEES DETAIL</t>
  </si>
  <si>
    <t>($ in Millions)</t>
  </si>
  <si>
    <t>Asset Servicing</t>
  </si>
  <si>
    <t>Custody &amp; Fund Administration</t>
  </si>
  <si>
    <t>Investment Management</t>
  </si>
  <si>
    <t>Securities Lending</t>
  </si>
  <si>
    <t>Other</t>
  </si>
  <si>
    <t>Total Asset Servicing Trust, Investment and Other Servicing Fees</t>
  </si>
  <si>
    <t>Wealth Management</t>
  </si>
  <si>
    <t>Central</t>
  </si>
  <si>
    <t>East</t>
  </si>
  <si>
    <t>West</t>
  </si>
  <si>
    <t>Global Family Office</t>
  </si>
  <si>
    <t>Total WM Trust, Investment and Other Servicing Fees</t>
  </si>
  <si>
    <t>BALANCE SHEET</t>
  </si>
  <si>
    <t>END OF PERIOD</t>
  </si>
  <si>
    <r>
      <rPr>
        <sz val="9"/>
        <color rgb="FF000000"/>
        <rFont val="Arial"/>
        <family val="2"/>
      </rPr>
      <t xml:space="preserve">CHANGE </t>
    </r>
    <r>
      <rPr>
        <vertAlign val="superscript"/>
        <sz val="9"/>
        <color rgb="FF000000"/>
        <rFont val="Arial"/>
        <family val="2"/>
      </rPr>
      <t>(5)</t>
    </r>
  </si>
  <si>
    <t>Assets</t>
  </si>
  <si>
    <t>Federal Reserve and Other Central Bank Deposits</t>
  </si>
  <si>
    <r>
      <rPr>
        <sz val="9"/>
        <color rgb="FF000000"/>
        <rFont val="Arial"/>
        <family val="2"/>
      </rPr>
      <t>Interest-Bearing Due from and Deposits with Banks</t>
    </r>
    <r>
      <rPr>
        <vertAlign val="superscript"/>
        <sz val="9"/>
        <color rgb="FF000000"/>
        <rFont val="Arial"/>
        <family val="2"/>
      </rPr>
      <t>(1)</t>
    </r>
  </si>
  <si>
    <t>Federal Funds Sold</t>
  </si>
  <si>
    <t>Securities Purchased under Agreements to Resell</t>
  </si>
  <si>
    <t>Debt Securities:</t>
  </si>
  <si>
    <t>Available For Sale</t>
  </si>
  <si>
    <t>Held To Maturity</t>
  </si>
  <si>
    <t>Trading Account</t>
  </si>
  <si>
    <t xml:space="preserve">   Total Debt Securities</t>
  </si>
  <si>
    <t>Loans</t>
  </si>
  <si>
    <r>
      <rPr>
        <sz val="9"/>
        <color rgb="FF000000"/>
        <rFont val="Arial"/>
        <family val="2"/>
      </rPr>
      <t>Other Interest-Earning Assets</t>
    </r>
    <r>
      <rPr>
        <vertAlign val="superscript"/>
        <sz val="9"/>
        <color rgb="FF000000"/>
        <rFont val="Arial"/>
        <family val="2"/>
      </rPr>
      <t>(2)</t>
    </r>
  </si>
  <si>
    <t>Total Earning Assets</t>
  </si>
  <si>
    <t>Allowance for Credit Losses</t>
  </si>
  <si>
    <r>
      <rPr>
        <sz val="9"/>
        <color rgb="FF000000"/>
        <rFont val="Arial"/>
        <family val="2"/>
      </rPr>
      <t>Cash and Due From Banks and Other Central Bank Deposits</t>
    </r>
    <r>
      <rPr>
        <vertAlign val="superscript"/>
        <sz val="9"/>
        <color rgb="FF000000"/>
        <rFont val="Arial"/>
        <family val="2"/>
      </rPr>
      <t>(3)</t>
    </r>
  </si>
  <si>
    <t>Buildings and Equipment</t>
  </si>
  <si>
    <t>Client Security Settlement Receivables</t>
  </si>
  <si>
    <t>Goodwill</t>
  </si>
  <si>
    <t>Other Assets</t>
  </si>
  <si>
    <t>Total Assets</t>
  </si>
  <si>
    <t>Liabilities and Stockholders' Equity</t>
  </si>
  <si>
    <t>Savings, Money Market and Other</t>
  </si>
  <si>
    <t>Savings Certificates and Other Time</t>
  </si>
  <si>
    <t>Non- U.S. Offices - Interest-Bearing</t>
  </si>
  <si>
    <t>Total Interest-Bearing Deposits</t>
  </si>
  <si>
    <t>Federal Funds Purchased</t>
  </si>
  <si>
    <t>Securities Sold under Agreements to Repurchase</t>
  </si>
  <si>
    <r>
      <rPr>
        <sz val="9"/>
        <color rgb="FF000000"/>
        <rFont val="Arial"/>
        <family val="2"/>
      </rPr>
      <t>Other Borrowings</t>
    </r>
    <r>
      <rPr>
        <vertAlign val="superscript"/>
        <sz val="9"/>
        <color rgb="FF000000"/>
        <rFont val="Arial"/>
        <family val="2"/>
      </rPr>
      <t>(4)</t>
    </r>
  </si>
  <si>
    <t>Senior Notes</t>
  </si>
  <si>
    <t>Long-Term Debt</t>
  </si>
  <si>
    <t>Floating Rate Capital Debt</t>
  </si>
  <si>
    <t>#DIV/0!</t>
  </si>
  <si>
    <t>Total Interest-Bearing Liabilities</t>
  </si>
  <si>
    <t>Demand and Other Noninterest-Bearing Deposits</t>
  </si>
  <si>
    <t>Other Liabilities</t>
  </si>
  <si>
    <t>Total Liabilities</t>
  </si>
  <si>
    <t>Common Equity</t>
  </si>
  <si>
    <t>Preferred Equity</t>
  </si>
  <si>
    <t>Total Stockholders' Equity</t>
  </si>
  <si>
    <t>Total Liabilities and Stockholders' Equity</t>
  </si>
  <si>
    <r>
      <rPr>
        <sz val="8"/>
        <color rgb="FF000000"/>
        <rFont val="Arial"/>
        <family val="2"/>
      </rPr>
      <t>Interest-Bearing Due from and Deposits with Banks includes the interest-bearing component of Cash and Due from Banks and Interest-Bearing Deposits with Banks as presented on the consolidated balance sheets in our periodic filings with the SEC.</t>
    </r>
  </si>
  <si>
    <r>
      <rPr>
        <sz val="8"/>
        <color rgb="FF000000"/>
        <rFont val="Arial"/>
        <family val="2"/>
      </rPr>
      <t>Other Interest-Earning Assets include certain community development investments, collateral deposits with certain securities depositories and clearing houses, Federal Home Loan Bank and Federal Reserve stock, and money market investments which are classified in Other Assets on the consolidated balance sheets in our periodic filings with the SEC.</t>
    </r>
  </si>
  <si>
    <r>
      <rPr>
        <sz val="8"/>
        <color rgb="FF000000"/>
        <rFont val="Arial"/>
        <family val="2"/>
      </rPr>
      <t>Cash and Due from Banks and Other Central Bank Deposits includes the noninterest-bearing component of Federal Reserve and Other Central Bank Deposits as presented on the consolidated balance sheets in our periodic filings with the SEC.</t>
    </r>
  </si>
  <si>
    <r>
      <rPr>
        <vertAlign val="superscript"/>
        <sz val="8"/>
        <color rgb="FF000000"/>
        <rFont val="Arial"/>
        <family val="2"/>
      </rPr>
      <t>(4)</t>
    </r>
  </si>
  <si>
    <r>
      <rPr>
        <sz val="8"/>
        <color rgb="FF000000"/>
        <rFont val="Arial"/>
        <family val="2"/>
      </rPr>
      <t>Other Borrowings primarily includes advances from the Federal Home Loan Bank of Chicago</t>
    </r>
    <r>
      <rPr>
        <i/>
        <sz val="8"/>
        <color rgb="FF000000"/>
        <rFont val="Arial"/>
        <family val="2"/>
      </rPr>
      <t>.</t>
    </r>
  </si>
  <si>
    <r>
      <rPr>
        <vertAlign val="superscript"/>
        <sz val="8"/>
        <color rgb="FF000000"/>
        <rFont val="Arial"/>
        <family val="2"/>
      </rPr>
      <t>(5)</t>
    </r>
  </si>
  <si>
    <t>Percentage calculations are based on actual balances rather than the rounded amounts presented in the Supplemental Consolidated Financial Information.</t>
  </si>
  <si>
    <t>BALANCE SHEET TRENDS</t>
  </si>
  <si>
    <r>
      <rPr>
        <b/>
        <sz val="10"/>
        <color rgb="FF000000"/>
        <rFont val="Arial"/>
        <family val="2"/>
      </rPr>
      <t xml:space="preserve">  PERIOD AVERAGES</t>
    </r>
    <r>
      <rPr>
        <b/>
        <vertAlign val="superscript"/>
        <sz val="10"/>
        <color rgb="FF000000"/>
        <rFont val="Arial"/>
        <family val="2"/>
      </rPr>
      <t>(1)</t>
    </r>
  </si>
  <si>
    <r>
      <rPr>
        <sz val="9"/>
        <color rgb="FF000000"/>
        <rFont val="Arial"/>
        <family val="2"/>
      </rPr>
      <t>Interest-Bearing Due from and Deposits with Banks</t>
    </r>
    <r>
      <rPr>
        <vertAlign val="superscript"/>
        <sz val="9"/>
        <color rgb="FF000000"/>
        <rFont val="Arial"/>
        <family val="2"/>
      </rPr>
      <t>(2)</t>
    </r>
  </si>
  <si>
    <t>Loans and Leases</t>
  </si>
  <si>
    <r>
      <rPr>
        <sz val="9"/>
        <color rgb="FF000000"/>
        <rFont val="Arial"/>
        <family val="2"/>
      </rPr>
      <t>Other Interest-Earning Assets</t>
    </r>
    <r>
      <rPr>
        <vertAlign val="superscript"/>
        <sz val="9"/>
        <color rgb="FF000000"/>
        <rFont val="Arial"/>
        <family val="2"/>
      </rPr>
      <t>(3)</t>
    </r>
  </si>
  <si>
    <r>
      <rPr>
        <sz val="9"/>
        <color rgb="FF000000"/>
        <rFont val="Arial"/>
        <family val="2"/>
      </rPr>
      <t>Cash and Due From Banks and Other Central Bank Deposits</t>
    </r>
    <r>
      <rPr>
        <vertAlign val="superscript"/>
        <sz val="9"/>
        <color rgb="FF000000"/>
        <rFont val="Arial"/>
        <family val="2"/>
      </rPr>
      <t>(4)</t>
    </r>
  </si>
  <si>
    <r>
      <rPr>
        <sz val="9"/>
        <color rgb="FF000000"/>
        <rFont val="Arial"/>
        <family val="2"/>
      </rPr>
      <t>Other Borrowings</t>
    </r>
    <r>
      <rPr>
        <vertAlign val="superscript"/>
        <sz val="9"/>
        <color rgb="FF000000"/>
        <rFont val="Arial"/>
        <family val="2"/>
      </rPr>
      <t>(5)</t>
    </r>
  </si>
  <si>
    <t>Summations may not equal due to rounding.</t>
  </si>
  <si>
    <t>BALANCE SHEET MIX TRENDS</t>
  </si>
  <si>
    <r>
      <rPr>
        <b/>
        <sz val="10"/>
        <color rgb="FF000000"/>
        <rFont val="Arial"/>
        <family val="2"/>
      </rPr>
      <t>PERIOD AVERAGES</t>
    </r>
    <r>
      <rPr>
        <b/>
        <vertAlign val="superscript"/>
        <sz val="10"/>
        <color rgb="FF000000"/>
        <rFont val="Arial"/>
        <family val="2"/>
      </rPr>
      <t>(1)</t>
    </r>
  </si>
  <si>
    <r>
      <rPr>
        <b/>
        <sz val="12"/>
        <color rgb="FF000000"/>
        <rFont val="Arial"/>
        <family val="2"/>
      </rPr>
      <t>INTEREST RATE TRENDS (FTE</t>
    </r>
    <r>
      <rPr>
        <b/>
        <vertAlign val="superscript"/>
        <sz val="12"/>
        <color rgb="FF000000"/>
        <rFont val="Arial"/>
        <family val="2"/>
      </rPr>
      <t>(1)</t>
    </r>
    <r>
      <rPr>
        <b/>
        <sz val="12"/>
        <color rgb="FF000000"/>
        <rFont val="Arial"/>
        <family val="2"/>
      </rPr>
      <t xml:space="preserve"> Basis)</t>
    </r>
  </si>
  <si>
    <t>PERIOD AVERAGES</t>
  </si>
  <si>
    <t xml:space="preserve">Net Interest Income (FTE Adjusted), a non-GAAP financial measure, includes adjustments to a fully taxable equivalent basis for loans and securities. A reconciliation of net interest income, net interest margin, and net interest spread on a GAAP basis to net interest income, net interest margin, and net interest spread on an FTE basis, respectively, (each of which is a non-GAAP financial measure) is provided on pages 11 and 12. Net interest margin is calculated by dividing annualized net interest income by average interest-earning assets. Net interest spread is calculated as the difference between the interest rate earned (annualized interest income divided by average interest-earning assets) and the interest rate incurred (annualized interest expense divided by average interest-related funds). </t>
  </si>
  <si>
    <t>Earnings Assets</t>
  </si>
  <si>
    <r>
      <rPr>
        <sz val="9"/>
        <color rgb="FF000000"/>
        <rFont val="Arial"/>
        <family val="2"/>
      </rPr>
      <t>Securities Purchased under Agreements to Resell</t>
    </r>
    <r>
      <rPr>
        <vertAlign val="superscript"/>
        <sz val="9"/>
        <color rgb="FF000000"/>
        <rFont val="Arial"/>
        <family val="2"/>
      </rPr>
      <t>(5)</t>
    </r>
  </si>
  <si>
    <t>Available for Sale</t>
  </si>
  <si>
    <t>Held to Maturity</t>
  </si>
  <si>
    <t>Interest-Bearing Funds</t>
  </si>
  <si>
    <r>
      <rPr>
        <sz val="9"/>
        <color rgb="FF000000"/>
        <rFont val="Arial"/>
        <family val="2"/>
      </rPr>
      <t>Securities Sold under Agreements to Repurchase</t>
    </r>
    <r>
      <rPr>
        <vertAlign val="superscript"/>
        <sz val="9"/>
        <color rgb="FF000000"/>
        <rFont val="Arial"/>
        <family val="2"/>
      </rPr>
      <t>(5)</t>
    </r>
  </si>
  <si>
    <t>Net Interest Spread</t>
  </si>
  <si>
    <t>Net Interest Margin</t>
  </si>
  <si>
    <t xml:space="preserve">Fully taxable equivalent. FTE adjustments are based on a federal income tax rate of 21%, where the rate is adjusted for applicable state income taxes, net of related federal tax benefit. </t>
  </si>
  <si>
    <r>
      <rPr>
        <sz val="7"/>
        <color rgb="FF000000"/>
        <rFont val="Arial"/>
        <family val="2"/>
      </rPr>
      <t>Other Borrowings primarily includes advances from the Federal Home Loan Bank of Chicago</t>
    </r>
    <r>
      <rPr>
        <i/>
        <sz val="7"/>
        <color rgb="FF000000"/>
        <rFont val="Arial"/>
        <family val="2"/>
      </rPr>
      <t>.</t>
    </r>
  </si>
  <si>
    <t>Includes the impact of balance sheet netting under master netting arrangements of approximately $62.9 billion for the three months ended June 30, 2024. Excluding the impact of netting, the average interest rate on Securities Purchased under Agreements to Resell would be approximately 5.46% for the three months ended June 30, 2024. Excluding the impact of netting, the average interest rate on Securities Sold under Agreements to Repurchase would be approximately 5.39% for the three months ended June 30, 2024. See previous filings for impact of netting on prior periods.</t>
  </si>
  <si>
    <t>ASSET QUALITY</t>
  </si>
  <si>
    <t>Beginning Allowance for Credit Losses</t>
  </si>
  <si>
    <r>
      <rPr>
        <sz val="9"/>
        <color rgb="FF000000"/>
        <rFont val="Arial"/>
        <family val="2"/>
      </rPr>
      <t>Cumulative Effect Adjustment</t>
    </r>
    <r>
      <rPr>
        <vertAlign val="superscript"/>
        <sz val="9"/>
        <color rgb="FF000000"/>
        <rFont val="Arial"/>
        <family val="2"/>
      </rPr>
      <t>(1)</t>
    </r>
  </si>
  <si>
    <t>(Charge-offs) Recoveries</t>
  </si>
  <si>
    <t>Charge-offs</t>
  </si>
  <si>
    <t>Recoveries</t>
  </si>
  <si>
    <t>Net (Charge-offs) Recoveries</t>
  </si>
  <si>
    <t>Effect of Foreign Exchange Rates</t>
  </si>
  <si>
    <t>Ending Allowance for Credit Losses</t>
  </si>
  <si>
    <t>Allowance for Credit Losses Assigned to:</t>
  </si>
  <si>
    <t>Undrawn Loan Commitments and Standby Letters of Credit</t>
  </si>
  <si>
    <t>Debt Securities and Other Financial Assets</t>
  </si>
  <si>
    <t>Total Allowance for Credit Losses</t>
  </si>
  <si>
    <t>Average Loans and Leases Outstanding</t>
  </si>
  <si>
    <t xml:space="preserve">Annualized Loan-Related Net (Charge-offs) Recoveries to </t>
  </si>
  <si>
    <t>Average Loans and Leases</t>
  </si>
  <si>
    <t>End of Period Loans and Leases Outstanding</t>
  </si>
  <si>
    <t>Allowance for Credit Losses Assigned to Loans</t>
  </si>
  <si>
    <t>and Leases to Total Loans and Leases</t>
  </si>
  <si>
    <t>Nonaccrual Assets</t>
  </si>
  <si>
    <t>Nonaccrual Loans and Leases</t>
  </si>
  <si>
    <t>Other Real Estate Owned (OREO)</t>
  </si>
  <si>
    <t>Total Nonaccrual Assets</t>
  </si>
  <si>
    <t>Nonaccrual Assets to Loans and Leases and OREO</t>
  </si>
  <si>
    <t>Loans and Leases Allowance to Nonaccrual</t>
  </si>
  <si>
    <t>1.3x</t>
  </si>
  <si>
    <t>1.4x</t>
  </si>
  <si>
    <t>Upon the January 1, 2020 adoption of ASU 2016-13, Northern Trust increased the allowance for credit losses by $13.7 million, with a corresponding cumulative effect adjustment to decrease retained earnings $10.1 million, net of tax.</t>
  </si>
  <si>
    <t>ASSETS UNDER MANAGEMENT AND CUSTODY</t>
  </si>
  <si>
    <t>($ in Billions)</t>
  </si>
  <si>
    <t>Assets Under Management</t>
  </si>
  <si>
    <t>Asset allocation:</t>
  </si>
  <si>
    <t>Equities</t>
  </si>
  <si>
    <t>Fixed Income Securities</t>
  </si>
  <si>
    <t>Cash and Other Assets</t>
  </si>
  <si>
    <t>Securities Lending Collateral</t>
  </si>
  <si>
    <t>Total Assets Under Management</t>
  </si>
  <si>
    <t>Assets Under Custody / Administration</t>
  </si>
  <si>
    <t>Total Assets Under Custody / Administration</t>
  </si>
  <si>
    <t>Assets Under Custody</t>
  </si>
  <si>
    <t>Total Assets Under Custody</t>
  </si>
  <si>
    <t>Memo</t>
  </si>
  <si>
    <t>WM Global Family Office AUM</t>
  </si>
  <si>
    <t>WM Global Family Office AUC</t>
  </si>
  <si>
    <t>RECONCILIATION TO FULLY TAXABLE EQUIVALENT</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</si>
  <si>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measures presented on an FTE basis.</t>
  </si>
  <si>
    <t>Interest Income - GAAP</t>
  </si>
  <si>
    <t>Add: FTE Adjustment</t>
  </si>
  <si>
    <t>Interest Income (FTE) - Non-GAAP</t>
  </si>
  <si>
    <t>Net Interest Income - GAAP</t>
  </si>
  <si>
    <t>Net Interest Income (FTE) - Non-GAAP</t>
  </si>
  <si>
    <t>Total Revenue - GAAP</t>
  </si>
  <si>
    <t>Total Revenue (FTE) - Non-GAAP</t>
  </si>
  <si>
    <t>Income before Income Taxes - GAAP</t>
  </si>
  <si>
    <t>Income before Income Taxes (FTE) - Non-GAAP</t>
  </si>
  <si>
    <t>Provision for Income Taxes - GAAP</t>
  </si>
  <si>
    <t>Provision for Income Taxes (FTE) - Non-GAAP</t>
  </si>
  <si>
    <t>RATIOS</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</si>
  <si>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ratios presented on an FTE basis.</t>
  </si>
  <si>
    <r>
      <rPr>
        <sz val="9"/>
        <color rgb="FF000000"/>
        <rFont val="Arial"/>
        <family val="2"/>
      </rPr>
      <t xml:space="preserve">Profit Margin (pre-tax) - GAAP </t>
    </r>
    <r>
      <rPr>
        <vertAlign val="superscript"/>
        <sz val="9"/>
        <color rgb="FF000000"/>
        <rFont val="Arial"/>
        <family val="2"/>
      </rPr>
      <t>(1)</t>
    </r>
  </si>
  <si>
    <r>
      <rPr>
        <sz val="9"/>
        <color rgb="FF000000"/>
        <rFont val="Arial"/>
        <family val="2"/>
      </rPr>
      <t xml:space="preserve">Profit Margin (pre-tax) (FTE) - Non-GAAP </t>
    </r>
    <r>
      <rPr>
        <vertAlign val="superscript"/>
        <sz val="9"/>
        <color rgb="FF000000"/>
        <rFont val="Arial"/>
        <family val="2"/>
      </rPr>
      <t>(1)</t>
    </r>
  </si>
  <si>
    <r>
      <rPr>
        <sz val="9"/>
        <color rgb="FF000000"/>
        <rFont val="Arial"/>
        <family val="2"/>
      </rPr>
      <t xml:space="preserve">Profit Margin (after-tax) - GAAP </t>
    </r>
    <r>
      <rPr>
        <vertAlign val="superscript"/>
        <sz val="9"/>
        <color rgb="FF000000"/>
        <rFont val="Arial"/>
        <family val="2"/>
      </rPr>
      <t>(2)</t>
    </r>
  </si>
  <si>
    <r>
      <rPr>
        <sz val="9"/>
        <color rgb="FF000000"/>
        <rFont val="Arial"/>
        <family val="2"/>
      </rPr>
      <t xml:space="preserve">Profit Margin (after-tax) (FTE) - Non-GAAP </t>
    </r>
    <r>
      <rPr>
        <vertAlign val="superscript"/>
        <sz val="9"/>
        <color rgb="FF000000"/>
        <rFont val="Arial"/>
        <family val="2"/>
      </rPr>
      <t>(2)</t>
    </r>
  </si>
  <si>
    <r>
      <rPr>
        <sz val="9"/>
        <color rgb="FF000000"/>
        <rFont val="Arial"/>
        <family val="2"/>
      </rPr>
      <t xml:space="preserve">Effective Tax Rate - GAAP </t>
    </r>
    <r>
      <rPr>
        <vertAlign val="superscript"/>
        <sz val="9"/>
        <color rgb="FF000000"/>
        <rFont val="Arial"/>
        <family val="2"/>
      </rPr>
      <t>(3)</t>
    </r>
  </si>
  <si>
    <r>
      <rPr>
        <sz val="9"/>
        <color rgb="FF000000"/>
        <rFont val="Arial"/>
        <family val="2"/>
      </rPr>
      <t xml:space="preserve">Effective Tax Rate (FTE) - Non-GAAP </t>
    </r>
    <r>
      <rPr>
        <vertAlign val="superscript"/>
        <sz val="9"/>
        <color rgb="FF000000"/>
        <rFont val="Arial"/>
        <family val="2"/>
      </rPr>
      <t>(3)</t>
    </r>
  </si>
  <si>
    <r>
      <rPr>
        <sz val="9"/>
        <color rgb="FF000000"/>
        <rFont val="Arial"/>
        <family val="2"/>
      </rPr>
      <t xml:space="preserve">Noninterest Income to Total Revenue - GAAP </t>
    </r>
    <r>
      <rPr>
        <vertAlign val="superscript"/>
        <sz val="9"/>
        <color rgb="FF000000"/>
        <rFont val="Arial"/>
        <family val="2"/>
      </rPr>
      <t>(4)</t>
    </r>
  </si>
  <si>
    <r>
      <rPr>
        <sz val="9"/>
        <color rgb="FF000000"/>
        <rFont val="Arial"/>
        <family val="2"/>
      </rPr>
      <t xml:space="preserve">Noninterest Income to Total Revenue (FTE) - Non-GAAP </t>
    </r>
    <r>
      <rPr>
        <vertAlign val="superscript"/>
        <sz val="9"/>
        <color rgb="FF000000"/>
        <rFont val="Arial"/>
        <family val="2"/>
      </rPr>
      <t>(4)</t>
    </r>
  </si>
  <si>
    <r>
      <rPr>
        <sz val="9"/>
        <color rgb="FF000000"/>
        <rFont val="Arial"/>
        <family val="2"/>
      </rPr>
      <t xml:space="preserve">Trust Fees to Total Revenue - GAAP </t>
    </r>
    <r>
      <rPr>
        <vertAlign val="superscript"/>
        <sz val="9"/>
        <color rgb="FF000000"/>
        <rFont val="Arial"/>
        <family val="2"/>
      </rPr>
      <t>(5)</t>
    </r>
  </si>
  <si>
    <r>
      <rPr>
        <sz val="9"/>
        <color rgb="FF000000"/>
        <rFont val="Arial"/>
        <family val="2"/>
      </rPr>
      <t xml:space="preserve">Trust Fees to Total Revenue (FTE) - Non-GAAP </t>
    </r>
    <r>
      <rPr>
        <vertAlign val="superscript"/>
        <sz val="9"/>
        <color rgb="FF000000"/>
        <rFont val="Arial"/>
        <family val="2"/>
      </rPr>
      <t>(5)</t>
    </r>
  </si>
  <si>
    <r>
      <rPr>
        <sz val="9"/>
        <color rgb="FF000000"/>
        <rFont val="Arial"/>
        <family val="2"/>
      </rPr>
      <t xml:space="preserve">Net Interest Spread - GAAP </t>
    </r>
    <r>
      <rPr>
        <vertAlign val="superscript"/>
        <sz val="9"/>
        <color rgb="FF000000"/>
        <rFont val="Arial"/>
        <family val="2"/>
      </rPr>
      <t>(6)</t>
    </r>
  </si>
  <si>
    <r>
      <rPr>
        <sz val="9"/>
        <color rgb="FF000000"/>
        <rFont val="Arial"/>
        <family val="2"/>
      </rPr>
      <t xml:space="preserve">Net Interest Spread (FTE) - Non-GAAP </t>
    </r>
    <r>
      <rPr>
        <vertAlign val="superscript"/>
        <sz val="9"/>
        <color rgb="FF000000"/>
        <rFont val="Arial"/>
        <family val="2"/>
      </rPr>
      <t>(6)</t>
    </r>
  </si>
  <si>
    <r>
      <rPr>
        <sz val="9"/>
        <color rgb="FF000000"/>
        <rFont val="Arial"/>
        <family val="2"/>
      </rPr>
      <t xml:space="preserve">Net Interest Margin - GAAP </t>
    </r>
    <r>
      <rPr>
        <vertAlign val="superscript"/>
        <sz val="9"/>
        <color rgb="FF000000"/>
        <rFont val="Arial"/>
        <family val="2"/>
      </rPr>
      <t>(7)</t>
    </r>
  </si>
  <si>
    <r>
      <rPr>
        <sz val="9"/>
        <color rgb="FF000000"/>
        <rFont val="Arial"/>
        <family val="2"/>
      </rPr>
      <t xml:space="preserve">Net Interest Margin (FTE) - Non-GAAP </t>
    </r>
    <r>
      <rPr>
        <vertAlign val="superscript"/>
        <sz val="9"/>
        <color rgb="FF000000"/>
        <rFont val="Arial"/>
        <family val="2"/>
      </rPr>
      <t>(7)</t>
    </r>
  </si>
  <si>
    <t>Profit margin (pre-tax) is calculated by dividing income before income taxes by total revenue. Profit margin (pre-tax) on an FTE basis is calculated by dividing income before income taxes on an FTE basis by total revenue on an FTE basis.</t>
  </si>
  <si>
    <t>Profit margin (after-tax) is calculated by dividing net income by total revenue. Profit margin (after-tax) on an FTE basis is calculated by dividing net income by total revenue on an FTE basis.</t>
  </si>
  <si>
    <t xml:space="preserve">Effective tax rate is calculated by dividing the provision for income taxes by income before income taxes. Effective tax rate on an FTE basis is calculated by dividing the provision for income taxes on an FTE basis by income before income taxes on an FTE basis.  </t>
  </si>
  <si>
    <t>Noninterest income to total revenue is calculated by dividing noninterest income by total revenue. Noninterest income to total revenue on an FTE basis is calculated by dividing noninterest income by total revenue on an FTE basis.</t>
  </si>
  <si>
    <t>Trust fees to total revenue is calculated by dividing total trust, investment and other servicing fees by total revenue. Trust fees to total revenue on an FTE basis is calculated by dividing total trust, investment and other servicing fees by total revenue on an FTE basis.</t>
  </si>
  <si>
    <r>
      <rPr>
        <vertAlign val="superscript"/>
        <sz val="8"/>
        <color rgb="FF000000"/>
        <rFont val="Arial"/>
        <family val="2"/>
      </rPr>
      <t>(6)</t>
    </r>
  </si>
  <si>
    <t>Net interest spread is calculated as the difference between the interest rate earned (annualized interest income divided by average interest-earning assets) and the interest rate incurred (annualized interest expense divided by average interest-related funds). Net interest spread on an FTE basis is calculated as the difference between the interest rate earned (annualized interest income on an FTE basis divided by average interest-earning assets) and the interest rate incurred (annualized interest expense divided by average interest-related funds).</t>
  </si>
  <si>
    <r>
      <rPr>
        <vertAlign val="superscript"/>
        <sz val="8"/>
        <color rgb="FF000000"/>
        <rFont val="Arial"/>
        <family val="2"/>
      </rPr>
      <t>(7)</t>
    </r>
  </si>
  <si>
    <t>Net interest margin is calculated by dividing annualized net interest income by average interest-earning assets. Net interest margin on an FTE basis is calculated by dividing annualized net interest income on an FTE basis by average interest-earning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</si>
</sst>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mmmm\ d\,\ yyyy"/>
    <numFmt numFmtId="165" formatCode="#0;&quot;-&quot;#0;#0;_(@_)"/>
    <numFmt numFmtId="166" formatCode="&quot;$&quot;* #,##0.0,,_);&quot;$&quot;* \(#,##0.0,,\);&quot;$&quot;* &quot;—&quot;_);_(@_)"/>
    <numFmt numFmtId="167" formatCode="* #,##0.0,,;* \(#,##0.0,,\);* &quot;—&quot;;_(@_)"/>
    <numFmt numFmtId="168" formatCode="&quot;$&quot;* #,##0.00_);&quot;$&quot;* \(#,##0.00\);&quot;$&quot;* &quot;—&quot;_);_(@_)"/>
    <numFmt numFmtId="169" formatCode="* #,##0.00;* \(#,##0.00\);* &quot;—&quot;;_(@_)"/>
    <numFmt numFmtId="170" formatCode="#,##0%_);\(#,##0%\);&quot;—&quot;\%_);_(@_)"/>
    <numFmt numFmtId="171" formatCode="#,##0.0_)%;\(#,##0.0\)%;&quot;—&quot;_)\%;_(@_)"/>
    <numFmt numFmtId="172" formatCode="#,##0.00_)%;\(#,##0.00\)%;&quot;—&quot;_)\%;_(@_)"/>
    <numFmt numFmtId="173" formatCode="#,##0_)%;\(#,##0\)%;&quot;—&quot;_)\%;_(@_)"/>
    <numFmt numFmtId="174" formatCode="* #,##0.0;* \(#,##0.0\);* &quot;—&quot;;_(@_)"/>
    <numFmt numFmtId="175" formatCode="* #,##0,;* \(#,##0,\);* &quot;—&quot;;_(@_)"/>
    <numFmt numFmtId="176" formatCode="#0.0_)%;\(#0.0\)%;&quot;—&quot;_)\%;_(@_)"/>
    <numFmt numFmtId="177" formatCode="&quot;$&quot;* #,##0,,_);&quot;$&quot;* \(#,##0,,\);&quot;$&quot;* &quot;—&quot;_);_(@_)"/>
    <numFmt numFmtId="178" formatCode="#0.0&quot;x&quot;;&quot;-&quot;#0.0&quot;x&quot;;&quot;—&quot;&quot;x&quot;;_(@_)"/>
    <numFmt numFmtId="179" formatCode="&quot;$&quot;* #,##0.0,,,_);&quot;$&quot;* \(#,##0.0,,,\);&quot;$&quot;* &quot;—&quot;_);_(@_)"/>
    <numFmt numFmtId="180" formatCode="* #,##0.0,,,;* \(#,##0.0,,,\);* &quot;—&quot;;_(@_)"/>
    <numFmt numFmtId="181" formatCode="#0.0,,;&quot;-&quot;#0.0,,;#0.0,,;_(@_)"/>
    <numFmt numFmtId="182" formatCode="#0.00_)%;\(#0.00\)%;&quot;—&quot;_)\%;_(@_)"/>
  </numFmts>
  <fonts count="32" x14ac:knownFonts="1">
    <font>
      <sz val="10"/>
      <name val="Arial"/>
    </font>
    <font>
      <sz val="10"/>
      <color rgb="FF000000"/>
      <name val="Times New Roman"/>
      <family val="1"/>
    </font>
    <font>
      <b/>
      <sz val="18"/>
      <color rgb="FF000000"/>
      <name val="Times New Roman"/>
      <family val="1"/>
    </font>
    <font>
      <b/>
      <sz val="16"/>
      <color rgb="FF000000"/>
      <name val="Times New Roman"/>
      <family val="1"/>
    </font>
    <font>
      <sz val="14"/>
      <color rgb="FF000000"/>
      <name val="Times New Roman"/>
      <family val="1"/>
    </font>
    <font>
      <b/>
      <sz val="21"/>
      <color rgb="FF000000"/>
      <name val="Times New Roman"/>
      <family val="1"/>
    </font>
    <font>
      <b/>
      <sz val="17"/>
      <color rgb="FF000000"/>
      <name val="Times New Roman"/>
      <family val="1"/>
    </font>
    <font>
      <i/>
      <sz val="12"/>
      <color rgb="FF000000"/>
      <name val="Times New Roman"/>
      <family val="1"/>
    </font>
    <font>
      <b/>
      <i/>
      <sz val="12"/>
      <color rgb="FF000000"/>
      <name val="Times New Roman"/>
      <family val="1"/>
    </font>
    <font>
      <sz val="8"/>
      <color rgb="FF000000"/>
      <name val="Times New Roman"/>
      <family val="1"/>
    </font>
    <font>
      <b/>
      <sz val="9"/>
      <color rgb="FF000000"/>
      <name val="Arial"/>
      <family val="2"/>
    </font>
    <font>
      <sz val="9"/>
      <color rgb="FF000000"/>
      <name val="Arial"/>
      <family val="2"/>
    </font>
    <font>
      <b/>
      <sz val="16"/>
      <color rgb="FF000000"/>
      <name val="Arial"/>
      <family val="2"/>
    </font>
    <font>
      <b/>
      <sz val="12"/>
      <color rgb="FF000000"/>
      <name val="Arial"/>
      <family val="2"/>
    </font>
    <font>
      <sz val="10"/>
      <color rgb="FFEE2724"/>
      <name val="Times New Roman"/>
      <family val="1"/>
    </font>
    <font>
      <u/>
      <sz val="9"/>
      <color rgb="FF000000"/>
      <name val="Arial"/>
      <family val="2"/>
    </font>
    <font>
      <sz val="8"/>
      <color rgb="FF000000"/>
      <name val="Arial"/>
      <family val="2"/>
    </font>
    <font>
      <i/>
      <sz val="9"/>
      <color rgb="FF000000"/>
      <name val="Arial"/>
      <family val="2"/>
    </font>
    <font>
      <sz val="10"/>
      <color rgb="FF000000"/>
      <name val="Arial"/>
      <family val="2"/>
    </font>
    <font>
      <b/>
      <i/>
      <sz val="9"/>
      <color rgb="FF000000"/>
      <name val="Arial"/>
      <family val="2"/>
    </font>
    <font>
      <b/>
      <u/>
      <sz val="9"/>
      <color rgb="FF000000"/>
      <name val="Arial"/>
      <family val="2"/>
    </font>
    <font>
      <b/>
      <sz val="10"/>
      <color rgb="FF000000"/>
      <name val="Times New Roman"/>
      <family val="1"/>
    </font>
    <font>
      <b/>
      <sz val="10"/>
      <color rgb="FF000000"/>
      <name val="Arial"/>
      <family val="2"/>
    </font>
    <font>
      <sz val="9"/>
      <color rgb="FFEE2724"/>
      <name val="Arial"/>
      <family val="2"/>
    </font>
    <font>
      <vertAlign val="superscript"/>
      <sz val="9"/>
      <color rgb="FF000000"/>
      <name val="Arial"/>
      <family val="2"/>
    </font>
    <font>
      <vertAlign val="superscript"/>
      <sz val="8"/>
      <color rgb="FF000000"/>
      <name val="Arial"/>
      <family val="2"/>
    </font>
    <font>
      <i/>
      <vertAlign val="superscript"/>
      <sz val="9"/>
      <color rgb="FF000000"/>
      <name val="Arial"/>
      <family val="2"/>
    </font>
    <font>
      <i/>
      <sz val="8"/>
      <color rgb="FF000000"/>
      <name val="Arial"/>
      <family val="2"/>
    </font>
    <font>
      <b/>
      <vertAlign val="superscript"/>
      <sz val="10"/>
      <color rgb="FF000000"/>
      <name val="Arial"/>
      <family val="2"/>
    </font>
    <font>
      <b/>
      <vertAlign val="superscript"/>
      <sz val="12"/>
      <color rgb="FF000000"/>
      <name val="Arial"/>
      <family val="2"/>
    </font>
    <font>
      <sz val="7"/>
      <color rgb="FF000000"/>
      <name val="Arial"/>
      <family val="2"/>
    </font>
    <font>
      <i/>
      <sz val="7"/>
      <color rgb="FF000000"/>
      <name val="Arial"/>
      <family val="2"/>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18">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cellStyleXfs>
  <cellXfs count="177">
    <xf numFmtId="0" fontId="0" fillId="0" borderId="0" xfId="0"/>
    <xf numFmtId="0" fontId="1" fillId="0" borderId="0" xfId="1">
      <alignment wrapText="1"/>
    </xf>
    <xf numFmtId="0" fontId="5" fillId="0" borderId="0" xfId="0" applyFont="1" applyAlignment="1">
      <alignment horizontal="left" wrapText="1"/>
    </xf>
    <xf numFmtId="164" fontId="6" fillId="0" borderId="0" xfId="0" applyNumberFormat="1" applyFont="1" applyAlignment="1">
      <alignment horizontal="left" wrapText="1"/>
    </xf>
    <xf numFmtId="0" fontId="1"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10" fillId="0" borderId="0" xfId="0" applyFont="1" applyAlignment="1">
      <alignment wrapText="1"/>
    </xf>
    <xf numFmtId="165" fontId="11" fillId="0" borderId="0" xfId="0" applyNumberFormat="1" applyFont="1" applyAlignment="1">
      <alignment wrapText="1"/>
    </xf>
    <xf numFmtId="0" fontId="11" fillId="0" borderId="0" xfId="0" applyFont="1" applyAlignment="1">
      <alignment wrapText="1"/>
    </xf>
    <xf numFmtId="0" fontId="14" fillId="2" borderId="0" xfId="0" applyFont="1" applyFill="1" applyAlignment="1">
      <alignment wrapText="1"/>
    </xf>
    <xf numFmtId="165" fontId="11" fillId="0" borderId="1" xfId="0" applyNumberFormat="1" applyFont="1" applyBorder="1" applyAlignment="1">
      <alignment horizontal="center" wrapText="1"/>
    </xf>
    <xf numFmtId="0" fontId="11" fillId="0" borderId="2" xfId="0" applyFont="1" applyBorder="1" applyAlignment="1">
      <alignment horizontal="center" wrapText="1"/>
    </xf>
    <xf numFmtId="166" fontId="11" fillId="0" borderId="0" xfId="0" applyNumberFormat="1" applyFont="1" applyAlignment="1">
      <alignment wrapText="1"/>
    </xf>
    <xf numFmtId="0" fontId="11" fillId="0" borderId="0" xfId="0" applyFont="1" applyAlignment="1">
      <alignment horizontal="left" wrapText="1"/>
    </xf>
    <xf numFmtId="0" fontId="11" fillId="0" borderId="0" xfId="0" applyFont="1" applyAlignment="1">
      <alignment horizontal="right" wrapText="1"/>
    </xf>
    <xf numFmtId="0" fontId="1" fillId="0" borderId="0" xfId="0" applyFont="1" applyAlignment="1">
      <alignment horizontal="right" wrapText="1"/>
    </xf>
    <xf numFmtId="167" fontId="11" fillId="0" borderId="0" xfId="0" applyNumberFormat="1" applyFont="1" applyAlignment="1">
      <alignment wrapText="1"/>
    </xf>
    <xf numFmtId="168" fontId="10" fillId="0" borderId="3" xfId="0" applyNumberFormat="1" applyFont="1" applyBorder="1" applyAlignment="1">
      <alignment wrapText="1"/>
    </xf>
    <xf numFmtId="0" fontId="10" fillId="0" borderId="0" xfId="0" applyFont="1" applyAlignment="1">
      <alignment horizontal="right" wrapText="1"/>
    </xf>
    <xf numFmtId="0" fontId="1" fillId="0" borderId="3" xfId="0" applyFont="1" applyBorder="1" applyAlignment="1">
      <alignment horizontal="right" wrapText="1"/>
    </xf>
    <xf numFmtId="0" fontId="10" fillId="0" borderId="3" xfId="0" applyFont="1" applyBorder="1" applyAlignment="1">
      <alignment horizontal="right" wrapText="1"/>
    </xf>
    <xf numFmtId="169" fontId="10" fillId="0" borderId="1" xfId="0" applyNumberFormat="1" applyFont="1" applyBorder="1" applyAlignment="1">
      <alignment wrapText="1"/>
    </xf>
    <xf numFmtId="0" fontId="1" fillId="0" borderId="1" xfId="0" applyFont="1" applyBorder="1" applyAlignment="1">
      <alignment horizontal="right" wrapText="1"/>
    </xf>
    <xf numFmtId="0" fontId="10" fillId="0" borderId="1" xfId="0" applyFont="1" applyBorder="1" applyAlignment="1">
      <alignment horizontal="right" wrapText="1"/>
    </xf>
    <xf numFmtId="170" fontId="10" fillId="0" borderId="2" xfId="0" applyNumberFormat="1" applyFont="1" applyBorder="1" applyAlignment="1">
      <alignment horizontal="right" wrapText="1"/>
    </xf>
    <xf numFmtId="0" fontId="1" fillId="0" borderId="2" xfId="0" applyFont="1" applyBorder="1" applyAlignment="1">
      <alignment wrapText="1"/>
    </xf>
    <xf numFmtId="0" fontId="10" fillId="0" borderId="2" xfId="0" applyFont="1" applyBorder="1" applyAlignment="1">
      <alignment horizontal="right" wrapText="1"/>
    </xf>
    <xf numFmtId="0" fontId="1" fillId="0" borderId="3" xfId="0" applyFont="1" applyBorder="1" applyAlignment="1">
      <alignment wrapText="1"/>
    </xf>
    <xf numFmtId="171" fontId="11" fillId="0" borderId="0" xfId="0" applyNumberFormat="1" applyFont="1" applyAlignment="1">
      <alignment horizontal="right" wrapText="1"/>
    </xf>
    <xf numFmtId="172" fontId="11" fillId="0" borderId="0" xfId="0" applyNumberFormat="1" applyFont="1" applyAlignment="1">
      <alignment horizontal="right" wrapText="1"/>
    </xf>
    <xf numFmtId="0" fontId="11" fillId="0" borderId="0" xfId="0" applyFont="1" applyAlignment="1">
      <alignment horizontal="left" wrapText="1" indent="1"/>
    </xf>
    <xf numFmtId="168" fontId="11" fillId="0" borderId="0" xfId="0" applyNumberFormat="1" applyFont="1" applyAlignment="1">
      <alignment wrapText="1"/>
    </xf>
    <xf numFmtId="173" fontId="11" fillId="0" borderId="0" xfId="0" applyNumberFormat="1" applyFont="1" applyAlignment="1">
      <alignment horizontal="right" wrapText="1"/>
    </xf>
    <xf numFmtId="174" fontId="11" fillId="0" borderId="0" xfId="0" applyNumberFormat="1" applyFont="1" applyAlignment="1">
      <alignment wrapText="1"/>
    </xf>
    <xf numFmtId="0" fontId="16" fillId="0" borderId="0" xfId="0" applyFont="1" applyAlignment="1">
      <alignment horizontal="right" vertical="top" wrapText="1"/>
    </xf>
    <xf numFmtId="0" fontId="11" fillId="0" borderId="3" xfId="0" applyFont="1" applyBorder="1" applyAlignment="1">
      <alignment horizontal="center"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165" fontId="11" fillId="0" borderId="2" xfId="0" applyNumberFormat="1" applyFont="1" applyBorder="1" applyAlignment="1">
      <alignment horizontal="center" wrapText="1"/>
    </xf>
    <xf numFmtId="166" fontId="11" fillId="0" borderId="3" xfId="0" applyNumberFormat="1" applyFont="1" applyBorder="1" applyAlignment="1">
      <alignment wrapText="1"/>
    </xf>
    <xf numFmtId="173" fontId="11" fillId="0" borderId="3" xfId="0" applyNumberFormat="1" applyFont="1" applyBorder="1" applyAlignment="1">
      <alignment horizontal="right" wrapText="1"/>
    </xf>
    <xf numFmtId="167" fontId="11" fillId="0" borderId="1" xfId="0" applyNumberFormat="1" applyFont="1" applyBorder="1" applyAlignment="1">
      <alignment wrapText="1"/>
    </xf>
    <xf numFmtId="173" fontId="11" fillId="0" borderId="1" xfId="0" applyNumberFormat="1" applyFont="1" applyBorder="1" applyAlignment="1">
      <alignment horizontal="right" wrapText="1"/>
    </xf>
    <xf numFmtId="167" fontId="11" fillId="0" borderId="3" xfId="0" applyNumberFormat="1" applyFont="1" applyBorder="1" applyAlignment="1">
      <alignment wrapText="1"/>
    </xf>
    <xf numFmtId="0" fontId="17" fillId="0" borderId="0" xfId="0" applyFont="1" applyAlignment="1">
      <alignment horizontal="left" wrapText="1"/>
    </xf>
    <xf numFmtId="0" fontId="11" fillId="0" borderId="0" xfId="0" applyFont="1" applyAlignment="1">
      <alignment horizontal="right" wrapText="1" indent="1"/>
    </xf>
    <xf numFmtId="0" fontId="11" fillId="0" borderId="1" xfId="0" applyFont="1" applyBorder="1" applyAlignment="1">
      <alignment horizontal="right" wrapText="1" indent="1"/>
    </xf>
    <xf numFmtId="167" fontId="11" fillId="0" borderId="2" xfId="0" applyNumberFormat="1" applyFont="1" applyBorder="1" applyAlignment="1">
      <alignment wrapText="1"/>
    </xf>
    <xf numFmtId="173" fontId="11" fillId="0" borderId="2" xfId="0" applyNumberFormat="1" applyFont="1" applyBorder="1" applyAlignment="1">
      <alignment horizontal="right" wrapText="1"/>
    </xf>
    <xf numFmtId="166" fontId="10" fillId="0" borderId="7" xfId="0" applyNumberFormat="1" applyFont="1" applyBorder="1" applyAlignment="1">
      <alignment wrapText="1"/>
    </xf>
    <xf numFmtId="173" fontId="11" fillId="0" borderId="7" xfId="0" applyNumberFormat="1" applyFont="1" applyBorder="1" applyAlignment="1">
      <alignment horizontal="right" wrapText="1"/>
    </xf>
    <xf numFmtId="0" fontId="19" fillId="0" borderId="0" xfId="0" applyFont="1" applyAlignment="1">
      <alignment horizontal="left" wrapText="1"/>
    </xf>
    <xf numFmtId="0" fontId="1" fillId="0" borderId="8" xfId="0" applyFont="1" applyBorder="1" applyAlignment="1">
      <alignment wrapText="1"/>
    </xf>
    <xf numFmtId="0" fontId="18" fillId="0" borderId="8" xfId="0" applyFont="1" applyBorder="1" applyAlignment="1">
      <alignment horizontal="left" wrapText="1"/>
    </xf>
    <xf numFmtId="175" fontId="11" fillId="0" borderId="0" xfId="0" applyNumberFormat="1" applyFont="1" applyAlignment="1">
      <alignment wrapText="1"/>
    </xf>
    <xf numFmtId="0" fontId="11" fillId="0" borderId="3" xfId="0" applyFont="1" applyBorder="1" applyAlignment="1">
      <alignment horizontal="right" wrapText="1"/>
    </xf>
    <xf numFmtId="0" fontId="11" fillId="0" borderId="1" xfId="0" applyFont="1" applyBorder="1" applyAlignment="1">
      <alignment horizontal="right" wrapText="1"/>
    </xf>
    <xf numFmtId="0" fontId="11" fillId="0" borderId="2" xfId="0" applyFont="1" applyBorder="1" applyAlignment="1">
      <alignment horizontal="right" wrapText="1"/>
    </xf>
    <xf numFmtId="0" fontId="10" fillId="0" borderId="7" xfId="0" applyFont="1" applyBorder="1" applyAlignment="1">
      <alignment horizontal="right" wrapText="1"/>
    </xf>
    <xf numFmtId="168" fontId="11" fillId="0" borderId="8" xfId="0" applyNumberFormat="1" applyFont="1" applyBorder="1" applyAlignment="1">
      <alignment wrapText="1"/>
    </xf>
    <xf numFmtId="0" fontId="11" fillId="0" borderId="8" xfId="0" applyFont="1" applyBorder="1" applyAlignment="1">
      <alignment horizontal="right" wrapText="1"/>
    </xf>
    <xf numFmtId="169" fontId="11" fillId="0" borderId="0" xfId="0" applyNumberFormat="1" applyFont="1" applyAlignment="1">
      <alignment wrapText="1"/>
    </xf>
    <xf numFmtId="0" fontId="21" fillId="0" borderId="0" xfId="0" applyFont="1" applyAlignment="1">
      <alignment wrapText="1"/>
    </xf>
    <xf numFmtId="14" fontId="11" fillId="0" borderId="1" xfId="0" applyNumberFormat="1" applyFont="1" applyBorder="1" applyAlignment="1">
      <alignment horizontal="center" wrapText="1"/>
    </xf>
    <xf numFmtId="0" fontId="18" fillId="0" borderId="8" xfId="0" applyFont="1" applyBorder="1" applyAlignment="1">
      <alignment horizontal="right" wrapText="1"/>
    </xf>
    <xf numFmtId="0" fontId="18" fillId="0" borderId="0" xfId="0" applyFont="1" applyAlignment="1">
      <alignment wrapText="1"/>
    </xf>
    <xf numFmtId="0" fontId="22" fillId="0" borderId="0" xfId="0" applyFont="1" applyAlignment="1">
      <alignment wrapText="1"/>
    </xf>
    <xf numFmtId="0" fontId="1" fillId="0" borderId="0" xfId="0" applyFont="1" applyAlignment="1">
      <alignment vertical="top" wrapText="1"/>
    </xf>
    <xf numFmtId="0" fontId="1" fillId="0" borderId="8" xfId="0" applyFont="1" applyBorder="1" applyAlignment="1">
      <alignment horizontal="right" vertical="center" wrapText="1"/>
    </xf>
    <xf numFmtId="0" fontId="16" fillId="0" borderId="8" xfId="0" applyFont="1" applyBorder="1" applyAlignment="1">
      <alignment horizontal="right" vertical="center" wrapText="1"/>
    </xf>
    <xf numFmtId="0" fontId="16" fillId="0" borderId="8" xfId="0" applyFont="1" applyBorder="1" applyAlignment="1">
      <alignment horizontal="right" wrapText="1"/>
    </xf>
    <xf numFmtId="171" fontId="11" fillId="0" borderId="3" xfId="0" applyNumberFormat="1" applyFont="1" applyBorder="1" applyAlignment="1">
      <alignment horizontal="right" wrapText="1"/>
    </xf>
    <xf numFmtId="176" fontId="11" fillId="0" borderId="3" xfId="0" applyNumberFormat="1" applyFont="1" applyBorder="1" applyAlignment="1">
      <alignment horizontal="right" wrapText="1"/>
    </xf>
    <xf numFmtId="176" fontId="11" fillId="0" borderId="0" xfId="0" applyNumberFormat="1" applyFont="1" applyAlignment="1">
      <alignment horizontal="right" wrapText="1"/>
    </xf>
    <xf numFmtId="171" fontId="11" fillId="0" borderId="1" xfId="0" applyNumberFormat="1" applyFont="1" applyBorder="1" applyAlignment="1">
      <alignment horizontal="right" wrapText="1"/>
    </xf>
    <xf numFmtId="176" fontId="11" fillId="0" borderId="1" xfId="0" applyNumberFormat="1" applyFont="1" applyBorder="1" applyAlignment="1">
      <alignment horizontal="right" wrapText="1"/>
    </xf>
    <xf numFmtId="171" fontId="10" fillId="0" borderId="7" xfId="0" applyNumberFormat="1" applyFont="1" applyBorder="1" applyAlignment="1">
      <alignment horizontal="right" wrapText="1"/>
    </xf>
    <xf numFmtId="171" fontId="11" fillId="0" borderId="2" xfId="0" applyNumberFormat="1" applyFont="1" applyBorder="1" applyAlignment="1">
      <alignment horizontal="right" wrapText="1"/>
    </xf>
    <xf numFmtId="172" fontId="11" fillId="0" borderId="3" xfId="0" applyNumberFormat="1" applyFont="1" applyBorder="1" applyAlignment="1">
      <alignment horizontal="right" wrapText="1"/>
    </xf>
    <xf numFmtId="172" fontId="11" fillId="0" borderId="1" xfId="0" applyNumberFormat="1" applyFont="1" applyBorder="1" applyAlignment="1">
      <alignment horizontal="right" wrapText="1"/>
    </xf>
    <xf numFmtId="172" fontId="10" fillId="0" borderId="7" xfId="0" applyNumberFormat="1" applyFont="1" applyBorder="1" applyAlignment="1">
      <alignment horizontal="right" wrapText="1"/>
    </xf>
    <xf numFmtId="166" fontId="10" fillId="0" borderId="9" xfId="0" applyNumberFormat="1" applyFont="1" applyBorder="1" applyAlignment="1">
      <alignment wrapText="1"/>
    </xf>
    <xf numFmtId="0" fontId="10" fillId="0" borderId="9" xfId="0" applyFont="1" applyBorder="1" applyAlignment="1">
      <alignment horizontal="right" wrapText="1"/>
    </xf>
    <xf numFmtId="177" fontId="11" fillId="0" borderId="0" xfId="0" applyNumberFormat="1" applyFont="1" applyAlignment="1">
      <alignment wrapText="1"/>
    </xf>
    <xf numFmtId="178" fontId="11" fillId="0" borderId="0" xfId="0" applyNumberFormat="1" applyFont="1" applyAlignment="1">
      <alignment horizontal="right" wrapText="1"/>
    </xf>
    <xf numFmtId="165" fontId="11" fillId="0" borderId="0" xfId="0" applyNumberFormat="1" applyFont="1" applyAlignment="1">
      <alignment horizontal="center" wrapText="1"/>
    </xf>
    <xf numFmtId="179" fontId="10" fillId="0" borderId="0" xfId="0" applyNumberFormat="1" applyFont="1" applyAlignment="1">
      <alignment wrapText="1"/>
    </xf>
    <xf numFmtId="180" fontId="11" fillId="0" borderId="0" xfId="0" applyNumberFormat="1" applyFont="1" applyAlignment="1">
      <alignment wrapText="1"/>
    </xf>
    <xf numFmtId="179" fontId="10" fillId="0" borderId="7" xfId="0" applyNumberFormat="1" applyFont="1" applyBorder="1" applyAlignment="1">
      <alignment wrapText="1"/>
    </xf>
    <xf numFmtId="179" fontId="11" fillId="0" borderId="0" xfId="0" applyNumberFormat="1" applyFont="1" applyAlignment="1">
      <alignment wrapText="1"/>
    </xf>
    <xf numFmtId="180" fontId="11" fillId="0" borderId="1" xfId="0" applyNumberFormat="1" applyFont="1" applyBorder="1" applyAlignment="1">
      <alignment wrapText="1"/>
    </xf>
    <xf numFmtId="0" fontId="23" fillId="2" borderId="0" xfId="0" applyFont="1" applyFill="1" applyAlignment="1">
      <alignment horizontal="center" wrapText="1"/>
    </xf>
    <xf numFmtId="0" fontId="11" fillId="0" borderId="0" xfId="0" applyFont="1" applyAlignment="1">
      <alignment horizontal="center" wrapText="1"/>
    </xf>
    <xf numFmtId="181" fontId="11" fillId="0" borderId="0" xfId="0" applyNumberFormat="1" applyFont="1" applyAlignment="1">
      <alignment wrapText="1"/>
    </xf>
    <xf numFmtId="0" fontId="11" fillId="0" borderId="3" xfId="0" applyFont="1" applyBorder="1" applyAlignment="1">
      <alignment wrapText="1"/>
    </xf>
    <xf numFmtId="176" fontId="11" fillId="0" borderId="0" xfId="0" applyNumberFormat="1" applyFont="1" applyAlignment="1">
      <alignment wrapText="1"/>
    </xf>
    <xf numFmtId="182" fontId="11" fillId="0" borderId="0" xfId="0" applyNumberFormat="1" applyFont="1" applyAlignment="1">
      <alignment wrapText="1"/>
    </xf>
    <xf numFmtId="0" fontId="16" fillId="0" borderId="0" xfId="0" applyFont="1" applyAlignment="1">
      <alignment horizontal="center" vertical="top" wrapText="1"/>
    </xf>
    <xf numFmtId="166" fontId="11" fillId="0" borderId="0" xfId="0" applyNumberFormat="1" applyFont="1" applyAlignment="1">
      <alignment horizontal="right" wrapText="1"/>
    </xf>
    <xf numFmtId="0" fontId="0" fillId="0" borderId="0" xfId="0" applyAlignment="1">
      <alignment horizontal="right"/>
    </xf>
    <xf numFmtId="167" fontId="11" fillId="0" borderId="0" xfId="0" applyNumberFormat="1" applyFont="1" applyAlignment="1">
      <alignment horizontal="right" wrapText="1"/>
    </xf>
    <xf numFmtId="168" fontId="10" fillId="0" borderId="3" xfId="0" applyNumberFormat="1" applyFont="1" applyBorder="1" applyAlignment="1">
      <alignment horizontal="right" wrapText="1"/>
    </xf>
    <xf numFmtId="169" fontId="10" fillId="0" borderId="1" xfId="0" applyNumberFormat="1" applyFont="1" applyBorder="1" applyAlignment="1">
      <alignment horizontal="right" wrapText="1"/>
    </xf>
    <xf numFmtId="0" fontId="1" fillId="0" borderId="2" xfId="0" applyFont="1" applyBorder="1" applyAlignment="1">
      <alignment horizontal="right" wrapText="1"/>
    </xf>
    <xf numFmtId="0" fontId="1" fillId="0" borderId="0" xfId="1" applyAlignment="1">
      <alignment horizontal="right" wrapText="1"/>
    </xf>
    <xf numFmtId="168" fontId="11" fillId="0" borderId="0" xfId="0" applyNumberFormat="1" applyFont="1" applyAlignment="1">
      <alignment horizontal="right" wrapText="1"/>
    </xf>
    <xf numFmtId="174" fontId="11" fillId="0" borderId="0" xfId="0" applyNumberFormat="1" applyFont="1" applyAlignment="1">
      <alignment horizontal="right" wrapText="1"/>
    </xf>
    <xf numFmtId="166" fontId="11" fillId="0" borderId="3" xfId="0" applyNumberFormat="1" applyFont="1" applyBorder="1" applyAlignment="1">
      <alignment horizontal="right" wrapText="1"/>
    </xf>
    <xf numFmtId="167" fontId="11" fillId="0" borderId="1" xfId="0" applyNumberFormat="1" applyFont="1" applyBorder="1" applyAlignment="1">
      <alignment horizontal="right" wrapText="1"/>
    </xf>
    <xf numFmtId="167" fontId="11" fillId="0" borderId="3" xfId="0" applyNumberFormat="1" applyFont="1" applyBorder="1" applyAlignment="1">
      <alignment horizontal="right" wrapText="1"/>
    </xf>
    <xf numFmtId="167" fontId="11" fillId="0" borderId="2" xfId="0" applyNumberFormat="1" applyFont="1" applyBorder="1" applyAlignment="1">
      <alignment horizontal="right" wrapText="1"/>
    </xf>
    <xf numFmtId="166" fontId="10" fillId="3" borderId="7" xfId="0" applyNumberFormat="1" applyFont="1" applyFill="1" applyBorder="1" applyAlignment="1">
      <alignment horizontal="right" wrapText="1"/>
    </xf>
    <xf numFmtId="166" fontId="10" fillId="0" borderId="7" xfId="0" applyNumberFormat="1" applyFont="1" applyBorder="1" applyAlignment="1">
      <alignment horizontal="right" wrapText="1"/>
    </xf>
    <xf numFmtId="166" fontId="11" fillId="0" borderId="7" xfId="0" applyNumberFormat="1" applyFont="1" applyBorder="1" applyAlignment="1">
      <alignment horizontal="right" wrapText="1"/>
    </xf>
    <xf numFmtId="0" fontId="1" fillId="0" borderId="8" xfId="0" applyFont="1" applyBorder="1" applyAlignment="1">
      <alignment horizontal="right" wrapText="1"/>
    </xf>
    <xf numFmtId="175" fontId="11" fillId="0" borderId="0" xfId="0" applyNumberFormat="1" applyFont="1" applyAlignment="1">
      <alignment horizontal="right" wrapText="1"/>
    </xf>
    <xf numFmtId="0" fontId="18" fillId="0" borderId="0" xfId="0" applyFont="1" applyAlignment="1">
      <alignment horizontal="right" wrapText="1"/>
    </xf>
    <xf numFmtId="168" fontId="11" fillId="0" borderId="8" xfId="0" applyNumberFormat="1" applyFont="1" applyBorder="1" applyAlignment="1">
      <alignment horizontal="right" wrapText="1"/>
    </xf>
    <xf numFmtId="169" fontId="11" fillId="0" borderId="0" xfId="0" applyNumberFormat="1" applyFont="1" applyAlignment="1">
      <alignment horizontal="right" wrapText="1"/>
    </xf>
    <xf numFmtId="0" fontId="21" fillId="0" borderId="0" xfId="0" applyFont="1" applyAlignment="1">
      <alignment horizontal="right" wrapText="1"/>
    </xf>
    <xf numFmtId="177" fontId="11" fillId="0" borderId="0" xfId="0" applyNumberFormat="1" applyFont="1" applyAlignment="1">
      <alignment horizontal="right" wrapText="1"/>
    </xf>
    <xf numFmtId="166" fontId="11" fillId="0" borderId="3" xfId="0" applyNumberFormat="1" applyFont="1" applyBorder="1" applyAlignment="1">
      <alignment horizontal="right" vertical="center" wrapText="1"/>
    </xf>
    <xf numFmtId="167" fontId="11" fillId="0" borderId="0" xfId="0" applyNumberFormat="1" applyFont="1" applyAlignment="1">
      <alignment horizontal="right" vertical="center" wrapText="1"/>
    </xf>
    <xf numFmtId="167" fontId="11" fillId="0" borderId="1" xfId="0" applyNumberFormat="1" applyFont="1" applyBorder="1" applyAlignment="1">
      <alignment horizontal="right" vertical="center" wrapText="1"/>
    </xf>
    <xf numFmtId="167" fontId="11" fillId="0" borderId="3" xfId="0" applyNumberFormat="1" applyFont="1" applyBorder="1" applyAlignment="1">
      <alignment horizontal="right" vertical="center" wrapText="1"/>
    </xf>
    <xf numFmtId="166" fontId="10" fillId="0" borderId="7" xfId="0" applyNumberFormat="1" applyFont="1" applyBorder="1" applyAlignment="1">
      <alignment horizontal="right" vertical="center" wrapText="1"/>
    </xf>
    <xf numFmtId="166" fontId="11" fillId="0" borderId="0" xfId="0" applyNumberFormat="1" applyFont="1" applyAlignment="1">
      <alignment horizontal="right" vertical="center" wrapText="1"/>
    </xf>
    <xf numFmtId="167" fontId="11" fillId="0" borderId="2" xfId="0" applyNumberFormat="1" applyFont="1" applyBorder="1" applyAlignment="1">
      <alignment horizontal="right" vertical="center" wrapText="1"/>
    </xf>
    <xf numFmtId="0" fontId="1" fillId="0" borderId="0" xfId="0" applyFont="1" applyAlignment="1">
      <alignment wrapText="1"/>
    </xf>
    <xf numFmtId="0" fontId="1" fillId="0" borderId="10"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172" fontId="10" fillId="0" borderId="13" xfId="0" applyNumberFormat="1" applyFont="1" applyBorder="1" applyAlignment="1">
      <alignment horizontal="right" wrapText="1"/>
    </xf>
    <xf numFmtId="172" fontId="10" fillId="0" borderId="0" xfId="0" applyNumberFormat="1" applyFont="1" applyAlignment="1">
      <alignment horizontal="right" wrapText="1"/>
    </xf>
    <xf numFmtId="0" fontId="10" fillId="0" borderId="14" xfId="0" applyFont="1" applyBorder="1" applyAlignment="1">
      <alignment horizontal="right" wrapText="1"/>
    </xf>
    <xf numFmtId="0" fontId="1" fillId="0" borderId="13" xfId="0" applyFont="1" applyBorder="1" applyAlignment="1">
      <alignment wrapText="1"/>
    </xf>
    <xf numFmtId="0" fontId="1" fillId="0" borderId="0" xfId="1" applyBorder="1">
      <alignment wrapText="1"/>
    </xf>
    <xf numFmtId="0" fontId="1" fillId="0" borderId="14" xfId="0" applyFont="1" applyBorder="1" applyAlignment="1">
      <alignment wrapText="1"/>
    </xf>
    <xf numFmtId="0" fontId="1" fillId="0" borderId="15" xfId="0" applyFont="1" applyBorder="1" applyAlignment="1">
      <alignment wrapText="1"/>
    </xf>
    <xf numFmtId="0" fontId="0" fillId="0" borderId="16" xfId="0" applyBorder="1"/>
    <xf numFmtId="0" fontId="0" fillId="0" borderId="17" xfId="0" applyBorder="1"/>
    <xf numFmtId="166" fontId="10" fillId="0" borderId="9" xfId="0" applyNumberFormat="1" applyFont="1" applyBorder="1" applyAlignment="1">
      <alignment horizontal="right" wrapText="1"/>
    </xf>
    <xf numFmtId="179" fontId="10" fillId="0" borderId="3" xfId="0" applyNumberFormat="1" applyFont="1" applyBorder="1" applyAlignment="1">
      <alignment horizontal="right" wrapText="1"/>
    </xf>
    <xf numFmtId="180" fontId="11" fillId="0" borderId="0" xfId="0" applyNumberFormat="1" applyFont="1" applyAlignment="1">
      <alignment horizontal="right" wrapText="1"/>
    </xf>
    <xf numFmtId="179" fontId="10" fillId="0" borderId="0" xfId="0" applyNumberFormat="1" applyFont="1" applyAlignment="1">
      <alignment horizontal="right" wrapText="1"/>
    </xf>
    <xf numFmtId="179" fontId="10" fillId="0" borderId="7" xfId="0" applyNumberFormat="1" applyFont="1" applyBorder="1" applyAlignment="1">
      <alignment horizontal="right" wrapText="1"/>
    </xf>
    <xf numFmtId="179" fontId="11" fillId="0" borderId="0" xfId="0" applyNumberFormat="1" applyFont="1" applyAlignment="1">
      <alignment horizontal="right" wrapText="1"/>
    </xf>
    <xf numFmtId="180" fontId="11" fillId="0" borderId="1" xfId="0" applyNumberFormat="1" applyFont="1" applyBorder="1" applyAlignment="1">
      <alignment horizontal="right" wrapText="1"/>
    </xf>
    <xf numFmtId="0" fontId="1" fillId="0" borderId="0" xfId="0" applyFont="1" applyAlignment="1">
      <alignment horizontal="left" vertical="top" wrapText="1"/>
    </xf>
    <xf numFmtId="0" fontId="0" fillId="0" borderId="0" xfId="0"/>
    <xf numFmtId="0" fontId="15" fillId="0" borderId="0" xfId="0" applyFont="1" applyAlignment="1">
      <alignment horizontal="left" wrapText="1"/>
    </xf>
    <xf numFmtId="0" fontId="11" fillId="0" borderId="0" xfId="0" applyFont="1" applyAlignment="1">
      <alignment horizontal="left" wrapText="1"/>
    </xf>
    <xf numFmtId="0" fontId="10" fillId="0" borderId="3" xfId="0" applyFont="1" applyBorder="1" applyAlignment="1">
      <alignment horizontal="left" wrapText="1"/>
    </xf>
    <xf numFmtId="0" fontId="10" fillId="0" borderId="1" xfId="0" applyFont="1" applyBorder="1" applyAlignment="1">
      <alignment horizontal="left" wrapText="1"/>
    </xf>
    <xf numFmtId="0" fontId="10" fillId="0" borderId="2" xfId="0" applyFont="1" applyBorder="1" applyAlignment="1">
      <alignment horizontal="left" wrapText="1"/>
    </xf>
    <xf numFmtId="165" fontId="11" fillId="0" borderId="1" xfId="0" applyNumberFormat="1" applyFont="1" applyBorder="1" applyAlignment="1">
      <alignment horizontal="center" wrapText="1"/>
    </xf>
    <xf numFmtId="0" fontId="10" fillId="0" borderId="0" xfId="0" applyFont="1" applyAlignment="1">
      <alignment horizontal="center" wrapText="1"/>
    </xf>
    <xf numFmtId="0" fontId="13" fillId="0" borderId="0" xfId="0" applyFont="1" applyAlignment="1">
      <alignment horizontal="center" wrapText="1"/>
    </xf>
    <xf numFmtId="0" fontId="12" fillId="0" borderId="0" xfId="0" applyFont="1" applyAlignment="1">
      <alignment horizontal="center" wrapText="1"/>
    </xf>
    <xf numFmtId="0" fontId="16" fillId="0" borderId="0" xfId="0" applyFont="1" applyAlignment="1">
      <alignment horizontal="left" wrapText="1"/>
    </xf>
    <xf numFmtId="0" fontId="11" fillId="0" borderId="1" xfId="0" applyFont="1" applyBorder="1" applyAlignment="1">
      <alignment horizontal="center" wrapText="1"/>
    </xf>
    <xf numFmtId="0" fontId="16" fillId="0" borderId="0" xfId="0" applyFont="1" applyAlignment="1">
      <alignment horizontal="justify" wrapText="1"/>
    </xf>
    <xf numFmtId="0" fontId="20" fillId="0" borderId="0" xfId="0" applyFont="1" applyAlignment="1">
      <alignment horizontal="left" wrapText="1"/>
    </xf>
    <xf numFmtId="0" fontId="19" fillId="0" borderId="0" xfId="0" applyFont="1" applyAlignment="1">
      <alignment horizontal="left" wrapText="1"/>
    </xf>
    <xf numFmtId="0" fontId="22" fillId="0" borderId="0" xfId="0" applyFont="1" applyAlignment="1">
      <alignment horizontal="center" wrapText="1"/>
    </xf>
    <xf numFmtId="0" fontId="17" fillId="0" borderId="0" xfId="0" applyFont="1" applyAlignment="1">
      <alignment horizontal="left" wrapText="1"/>
    </xf>
    <xf numFmtId="0" fontId="16" fillId="0" borderId="0" xfId="0" applyFont="1" applyAlignment="1">
      <alignment horizontal="right" vertical="top" wrapText="1"/>
    </xf>
    <xf numFmtId="0" fontId="16" fillId="0" borderId="0" xfId="0" applyFont="1" applyAlignment="1">
      <alignment horizontal="left" vertical="top" wrapText="1"/>
    </xf>
    <xf numFmtId="0" fontId="16" fillId="0" borderId="0" xfId="0" applyFont="1" applyAlignment="1">
      <alignment horizontal="justify" vertical="top" wrapText="1"/>
    </xf>
    <xf numFmtId="0" fontId="10" fillId="0" borderId="0" xfId="0" applyFont="1" applyAlignment="1">
      <alignment horizontal="left" wrapText="1"/>
    </xf>
    <xf numFmtId="0" fontId="11" fillId="0" borderId="0" xfId="0" applyFont="1" applyAlignment="1">
      <alignment horizontal="justify" vertical="center" wrapText="1"/>
    </xf>
    <xf numFmtId="0" fontId="11" fillId="0" borderId="0" xfId="0" applyFont="1" applyAlignment="1">
      <alignment horizontal="left" vertical="top" wrapText="1"/>
    </xf>
    <xf numFmtId="0" fontId="11" fillId="0" borderId="0" xfId="0" applyFont="1" applyAlignment="1">
      <alignment wrapText="1"/>
    </xf>
    <xf numFmtId="0" fontId="16" fillId="0" borderId="0" xfId="0" applyFont="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50000</xdr:colOff>
      <xdr:row>6</xdr:row>
      <xdr:rowOff>50000</xdr:rowOff>
    </xdr:from>
    <xdr:ext cx="5098672" cy="1584206"/>
    <xdr:pic>
      <xdr:nvPicPr>
        <xdr:cNvPr id="2" name="reportsa29.jpg" descr="reportsa29.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098672" cy="15842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00"/>
  <sheetViews>
    <sheetView tabSelected="1" showRuler="0" workbookViewId="0">
      <selection activeCell="C39" sqref="C39"/>
    </sheetView>
  </sheetViews>
  <sheetFormatPr defaultColWidth="13.33203125" defaultRowHeight="13.2" x14ac:dyDescent="0.25"/>
  <cols>
    <col min="1" max="3" width="11.77734375" customWidth="1"/>
    <col min="4" max="4" width="125.21875" customWidth="1"/>
    <col min="5" max="12" width="11.77734375" customWidth="1"/>
    <col min="13" max="26" width="20.109375" customWidth="1"/>
  </cols>
  <sheetData>
    <row r="1" spans="2:7" ht="14.1" customHeight="1" x14ac:dyDescent="0.25"/>
    <row r="2" spans="2:7" ht="14.1" customHeight="1" x14ac:dyDescent="0.25"/>
    <row r="3" spans="2:7" ht="16.649999999999999" customHeight="1" x14ac:dyDescent="0.25"/>
    <row r="4" spans="2:7" ht="14.1" customHeight="1" x14ac:dyDescent="0.25"/>
    <row r="5" spans="2:7" ht="14.1" customHeight="1" x14ac:dyDescent="0.25"/>
    <row r="6" spans="2:7" ht="14.1" customHeight="1" x14ac:dyDescent="0.25"/>
    <row r="7" spans="2:7" ht="127.5" customHeight="1" x14ac:dyDescent="0.25">
      <c r="B7" s="151" t="s">
        <v>0</v>
      </c>
      <c r="C7" s="152"/>
      <c r="D7" s="152"/>
      <c r="E7" s="152"/>
    </row>
    <row r="8" spans="2:7" ht="14.1" customHeight="1" x14ac:dyDescent="0.25"/>
    <row r="9" spans="2:7" ht="14.1" customHeight="1" x14ac:dyDescent="0.25"/>
    <row r="10" spans="2:7" ht="14.1" customHeight="1" x14ac:dyDescent="0.25"/>
    <row r="11" spans="2:7" ht="14.1" customHeight="1" x14ac:dyDescent="0.25"/>
    <row r="12" spans="2:7" ht="14.1" customHeight="1" x14ac:dyDescent="0.25"/>
    <row r="13" spans="2:7" ht="26.7" customHeight="1" x14ac:dyDescent="0.45">
      <c r="D13" s="2" t="s">
        <v>1</v>
      </c>
    </row>
    <row r="14" spans="2:7" ht="26.7" customHeight="1" x14ac:dyDescent="0.45">
      <c r="D14" s="2" t="s">
        <v>2</v>
      </c>
    </row>
    <row r="15" spans="2:7" ht="23.25" customHeight="1" x14ac:dyDescent="0.35">
      <c r="D15" s="3">
        <v>45490</v>
      </c>
      <c r="G15" s="4" t="s">
        <v>3</v>
      </c>
    </row>
    <row r="16" spans="2:7" ht="14.1" customHeight="1" x14ac:dyDescent="0.25"/>
    <row r="17" spans="4:4" ht="14.1" customHeight="1" x14ac:dyDescent="0.25"/>
    <row r="18" spans="4:4" ht="17.55" customHeight="1" x14ac:dyDescent="0.3">
      <c r="D18" s="5" t="s">
        <v>4</v>
      </c>
    </row>
    <row r="19" spans="4:4" ht="14.1" customHeight="1" x14ac:dyDescent="0.25"/>
    <row r="20" spans="4:4" ht="17.55" customHeight="1" x14ac:dyDescent="0.35">
      <c r="D20" s="6" t="s">
        <v>5</v>
      </c>
    </row>
    <row r="21" spans="4:4" ht="17.55" customHeight="1" x14ac:dyDescent="0.3">
      <c r="D21" s="5" t="s">
        <v>6</v>
      </c>
    </row>
    <row r="22" spans="4:4" ht="17.55" customHeight="1" x14ac:dyDescent="0.3">
      <c r="D22" s="5" t="s">
        <v>7</v>
      </c>
    </row>
    <row r="23" spans="4:4" ht="14.1" customHeight="1" x14ac:dyDescent="0.25"/>
    <row r="24" spans="4:4" ht="17.55" customHeight="1" x14ac:dyDescent="0.35">
      <c r="D24" s="6" t="s">
        <v>8</v>
      </c>
    </row>
    <row r="25" spans="4:4" ht="17.55" customHeight="1" x14ac:dyDescent="0.3">
      <c r="D25" s="5" t="s">
        <v>9</v>
      </c>
    </row>
    <row r="26" spans="4:4" ht="17.55" customHeight="1" x14ac:dyDescent="0.3">
      <c r="D26" s="5" t="s">
        <v>10</v>
      </c>
    </row>
    <row r="27" spans="4:4" ht="14.1" customHeight="1" x14ac:dyDescent="0.25"/>
    <row r="28" spans="4:4" ht="14.1" customHeight="1" x14ac:dyDescent="0.25"/>
    <row r="29" spans="4:4" ht="14.1" customHeight="1" x14ac:dyDescent="0.25">
      <c r="D29" s="7" t="s">
        <v>11</v>
      </c>
    </row>
    <row r="30" spans="4:4" ht="14.1" customHeight="1" x14ac:dyDescent="0.25">
      <c r="D30" s="7" t="s">
        <v>12</v>
      </c>
    </row>
    <row r="31" spans="4:4" ht="14.1" customHeight="1" x14ac:dyDescent="0.25">
      <c r="D31" s="7" t="s">
        <v>13</v>
      </c>
    </row>
    <row r="32" spans="4:4" ht="14.1" customHeight="1" x14ac:dyDescent="0.25">
      <c r="D32" s="7" t="s">
        <v>14</v>
      </c>
    </row>
    <row r="33" spans="4:4" ht="14.1" customHeight="1" x14ac:dyDescent="0.25">
      <c r="D33" s="7" t="s">
        <v>15</v>
      </c>
    </row>
    <row r="34" spans="4:4" ht="16.649999999999999" customHeight="1" x14ac:dyDescent="0.25"/>
    <row r="35" spans="4:4" ht="16.649999999999999" customHeight="1" x14ac:dyDescent="0.25"/>
    <row r="36" spans="4:4" ht="16.649999999999999" customHeight="1" x14ac:dyDescent="0.25"/>
    <row r="37" spans="4:4" ht="16.649999999999999" customHeight="1" x14ac:dyDescent="0.25"/>
    <row r="38" spans="4:4" ht="16.649999999999999" customHeight="1" x14ac:dyDescent="0.25"/>
    <row r="39" spans="4:4" ht="16.649999999999999" customHeight="1" x14ac:dyDescent="0.25"/>
    <row r="40" spans="4:4" ht="16.649999999999999" customHeight="1" x14ac:dyDescent="0.25"/>
    <row r="41" spans="4:4" ht="16.649999999999999" customHeight="1" x14ac:dyDescent="0.25"/>
    <row r="42" spans="4:4" ht="16.649999999999999" customHeight="1" x14ac:dyDescent="0.25"/>
    <row r="43" spans="4:4" ht="16.649999999999999" customHeight="1" x14ac:dyDescent="0.25"/>
    <row r="44" spans="4:4" ht="16.649999999999999" customHeight="1" x14ac:dyDescent="0.25"/>
    <row r="45" spans="4:4" ht="16.649999999999999" customHeight="1" x14ac:dyDescent="0.25"/>
    <row r="46" spans="4:4" ht="16.649999999999999" customHeight="1" x14ac:dyDescent="0.25"/>
    <row r="47" spans="4:4" ht="16.649999999999999" customHeight="1" x14ac:dyDescent="0.25"/>
    <row r="48" spans="4: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1">
    <mergeCell ref="B7:E7"/>
  </mergeCells>
  <printOptions horizontalCentered="1"/>
  <pageMargins left="0.5" right="0.5" top="1" bottom="1" header="0.5" footer="0.5"/>
  <pageSetup scale="6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102"/>
  <sheetViews>
    <sheetView showRuler="0" topLeftCell="B1" workbookViewId="0">
      <selection activeCell="D31" sqref="D31"/>
    </sheetView>
  </sheetViews>
  <sheetFormatPr defaultColWidth="13.33203125" defaultRowHeight="13.2" x14ac:dyDescent="0.25"/>
  <cols>
    <col min="1" max="1" width="0" hidden="1" customWidth="1"/>
    <col min="2" max="2" width="5.5546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6640625" customWidth="1"/>
    <col min="16" max="16" width="3.6640625" customWidth="1"/>
    <col min="17" max="17" width="3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0" hidden="1" customWidth="1"/>
  </cols>
  <sheetData>
    <row r="1" spans="1:34" ht="16.649999999999999" customHeight="1" x14ac:dyDescent="0.25"/>
    <row r="2" spans="1:34" ht="23.25" customHeight="1" x14ac:dyDescent="0.4">
      <c r="A2" s="161"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row>
    <row r="3" spans="1:34" ht="19.2" customHeight="1" x14ac:dyDescent="0.3">
      <c r="A3" s="160" t="s">
        <v>210</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row>
    <row r="4" spans="1:34" ht="16.649999999999999" customHeight="1" x14ac:dyDescent="0.25">
      <c r="A4" s="167" t="s">
        <v>211</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row>
    <row r="5" spans="1:34" ht="16.649999999999999" customHeight="1" x14ac:dyDescent="0.25"/>
    <row r="6" spans="1:34" ht="62.55" customHeight="1" x14ac:dyDescent="0.25">
      <c r="C6" s="173" t="s">
        <v>212</v>
      </c>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row>
    <row r="7" spans="1:34" ht="15.75" customHeight="1" x14ac:dyDescent="0.25">
      <c r="L7" s="11" t="s">
        <v>130</v>
      </c>
      <c r="S7" s="158">
        <v>2023</v>
      </c>
      <c r="T7" s="152"/>
      <c r="U7" s="152"/>
      <c r="V7" s="152"/>
      <c r="W7" s="152"/>
      <c r="X7" s="152"/>
      <c r="Y7" s="152"/>
      <c r="AA7" s="158">
        <v>2024</v>
      </c>
      <c r="AB7" s="152"/>
      <c r="AC7" s="152"/>
      <c r="AD7" s="152"/>
      <c r="AE7" s="152"/>
      <c r="AF7" s="152"/>
      <c r="AG7" s="152"/>
    </row>
    <row r="8" spans="1:34" ht="15.75" customHeight="1" x14ac:dyDescent="0.25">
      <c r="C8" s="12">
        <v>2019</v>
      </c>
      <c r="E8" s="12">
        <v>2020</v>
      </c>
      <c r="G8" s="12">
        <v>2021</v>
      </c>
      <c r="I8" s="12">
        <v>2022</v>
      </c>
      <c r="K8" s="12">
        <v>2023</v>
      </c>
      <c r="L8" s="12">
        <v>2023</v>
      </c>
      <c r="N8" s="165" t="s">
        <v>213</v>
      </c>
      <c r="O8" s="152"/>
      <c r="P8" s="152"/>
      <c r="Q8" s="152"/>
      <c r="S8" s="13" t="s">
        <v>45</v>
      </c>
      <c r="T8" s="29"/>
      <c r="U8" s="13" t="s">
        <v>46</v>
      </c>
      <c r="V8" s="29"/>
      <c r="W8" s="13" t="s">
        <v>47</v>
      </c>
      <c r="X8" s="29"/>
      <c r="Y8" s="13" t="s">
        <v>48</v>
      </c>
      <c r="AA8" s="13" t="s">
        <v>45</v>
      </c>
      <c r="AB8" s="29"/>
      <c r="AC8" s="13" t="s">
        <v>46</v>
      </c>
      <c r="AD8" s="29"/>
      <c r="AE8" s="13" t="s">
        <v>47</v>
      </c>
      <c r="AF8" s="29"/>
      <c r="AG8" s="13" t="s">
        <v>48</v>
      </c>
    </row>
    <row r="9" spans="1:34" ht="15.75" customHeight="1" x14ac:dyDescent="0.25">
      <c r="C9" s="81">
        <v>9.7999999999999997E-3</v>
      </c>
      <c r="E9" s="81">
        <v>1E-3</v>
      </c>
      <c r="G9" s="81">
        <v>2.9999999999999997E-4</v>
      </c>
      <c r="H9" s="58"/>
      <c r="I9" s="81">
        <v>1.3000000000000001E-2</v>
      </c>
      <c r="K9" s="81">
        <v>4.6900000000000004E-2</v>
      </c>
      <c r="L9" s="81">
        <v>4.6900000000000004E-2</v>
      </c>
      <c r="O9" s="154" t="s">
        <v>154</v>
      </c>
      <c r="P9" s="152"/>
      <c r="Q9" s="152"/>
      <c r="S9" s="81">
        <v>4.1700000000000001E-2</v>
      </c>
      <c r="U9" s="81">
        <v>4.6500000000000007E-2</v>
      </c>
      <c r="W9" s="81">
        <v>4.99E-2</v>
      </c>
      <c r="Y9" s="81">
        <v>5.1100000000000007E-2</v>
      </c>
      <c r="AA9" s="81">
        <v>5.1500000000000004E-2</v>
      </c>
      <c r="AC9" s="81">
        <v>5.1200000000000002E-2</v>
      </c>
      <c r="AE9" s="58"/>
      <c r="AG9" s="58"/>
    </row>
    <row r="10" spans="1:34" ht="15.75" customHeight="1" x14ac:dyDescent="0.25">
      <c r="C10" s="31">
        <v>1.21E-2</v>
      </c>
      <c r="E10" s="31">
        <v>4.0999999999999995E-3</v>
      </c>
      <c r="G10" s="31">
        <v>1.6000000000000001E-3</v>
      </c>
      <c r="I10" s="31">
        <v>1.11E-2</v>
      </c>
      <c r="K10" s="31">
        <v>0.03</v>
      </c>
      <c r="L10" s="31">
        <v>0.03</v>
      </c>
      <c r="O10" s="154" t="s">
        <v>202</v>
      </c>
      <c r="P10" s="152"/>
      <c r="Q10" s="152"/>
      <c r="S10" s="31">
        <v>2.7200000000000002E-2</v>
      </c>
      <c r="U10" s="31">
        <v>2.8199999999999999E-2</v>
      </c>
      <c r="W10" s="31">
        <v>3.2199999999999999E-2</v>
      </c>
      <c r="Y10" s="31">
        <v>3.2500000000000001E-2</v>
      </c>
      <c r="AA10" s="31">
        <v>3.15E-2</v>
      </c>
      <c r="AC10" s="31">
        <v>2.53E-2</v>
      </c>
      <c r="AE10" s="16"/>
      <c r="AG10" s="16"/>
    </row>
    <row r="11" spans="1:34" ht="15.75" customHeight="1" x14ac:dyDescent="0.25">
      <c r="C11" s="31">
        <v>2.7300000000000001E-2</v>
      </c>
      <c r="E11" s="31">
        <v>1.3700000000000002E-2</v>
      </c>
      <c r="G11" s="31">
        <v>4.0999999999999995E-3</v>
      </c>
      <c r="I11" s="31">
        <v>3.2199999999999999E-2</v>
      </c>
      <c r="K11" s="31">
        <v>4.9200000000000001E-2</v>
      </c>
      <c r="L11" s="31">
        <v>4.9200000000000001E-2</v>
      </c>
      <c r="O11" s="154" t="s">
        <v>156</v>
      </c>
      <c r="P11" s="152"/>
      <c r="Q11" s="152"/>
      <c r="S11" s="31">
        <v>4.7899999999999998E-2</v>
      </c>
      <c r="U11" s="31">
        <v>5.2499999999999998E-2</v>
      </c>
      <c r="W11" s="31">
        <v>5.62E-2</v>
      </c>
      <c r="Y11" s="31">
        <v>5.6300000000000003E-2</v>
      </c>
      <c r="AA11" s="31">
        <v>5.6399999999999999E-2</v>
      </c>
      <c r="AC11" s="31">
        <v>5.6399999999999999E-2</v>
      </c>
      <c r="AE11" s="16"/>
      <c r="AG11" s="16"/>
    </row>
    <row r="12" spans="1:34" ht="15.75" customHeight="1" x14ac:dyDescent="0.25">
      <c r="C12" s="31">
        <v>2.1000000000000001E-2</v>
      </c>
      <c r="E12" s="31">
        <v>3.0999999999999999E-3</v>
      </c>
      <c r="G12" s="31">
        <v>3.3000000000000004E-3</v>
      </c>
      <c r="I12" s="31">
        <v>9.6799999999999997E-2</v>
      </c>
      <c r="K12" s="31">
        <v>1.6671</v>
      </c>
      <c r="L12" s="31">
        <v>1.6671</v>
      </c>
      <c r="O12" s="154" t="s">
        <v>214</v>
      </c>
      <c r="P12" s="152"/>
      <c r="Q12" s="152"/>
      <c r="S12" s="31">
        <v>0.48799999999999999</v>
      </c>
      <c r="U12" s="31">
        <v>0.92090000000000005</v>
      </c>
      <c r="W12" s="31">
        <v>1.9358000000000002</v>
      </c>
      <c r="Y12" s="31">
        <v>4.9222999999999999</v>
      </c>
      <c r="AA12" s="31">
        <v>6.3991999999999996</v>
      </c>
      <c r="AC12" s="31">
        <v>4.7448000000000006</v>
      </c>
      <c r="AE12" s="16"/>
      <c r="AG12" s="16"/>
    </row>
    <row r="13" spans="1:34" ht="15.75" customHeight="1" x14ac:dyDescent="0.25">
      <c r="O13" s="154" t="s">
        <v>158</v>
      </c>
      <c r="P13" s="152"/>
      <c r="Q13" s="152"/>
      <c r="AA13" s="1"/>
      <c r="AC13" s="1"/>
      <c r="AG13" s="1"/>
    </row>
    <row r="14" spans="1:34" ht="15.75" customHeight="1" x14ac:dyDescent="0.25">
      <c r="C14" s="31">
        <v>2.5099999999999997E-2</v>
      </c>
      <c r="E14" s="31">
        <v>1.77E-2</v>
      </c>
      <c r="G14" s="31">
        <v>1.2800000000000001E-2</v>
      </c>
      <c r="I14" s="31">
        <v>1.9099999999999999E-2</v>
      </c>
      <c r="K14" s="31">
        <v>4.3499999999999997E-2</v>
      </c>
      <c r="L14" s="31">
        <v>4.3499999999999997E-2</v>
      </c>
      <c r="P14" s="154" t="s">
        <v>215</v>
      </c>
      <c r="Q14" s="152"/>
      <c r="S14" s="31">
        <v>3.7999999999999999E-2</v>
      </c>
      <c r="U14" s="31">
        <v>4.1700000000000001E-2</v>
      </c>
      <c r="W14" s="31">
        <v>4.5100000000000001E-2</v>
      </c>
      <c r="Y14" s="31">
        <v>4.9400000000000006E-2</v>
      </c>
      <c r="AA14" s="31">
        <v>5.4100000000000002E-2</v>
      </c>
      <c r="AC14" s="31">
        <v>5.5199999999999999E-2</v>
      </c>
      <c r="AE14" s="16"/>
      <c r="AG14" s="16"/>
    </row>
    <row r="15" spans="1:34" ht="15.75" customHeight="1" x14ac:dyDescent="0.25">
      <c r="C15" s="31">
        <v>9.4000000000000004E-3</v>
      </c>
      <c r="E15" s="31">
        <v>5.8999999999999999E-3</v>
      </c>
      <c r="G15" s="31">
        <v>8.0000000000000002E-3</v>
      </c>
      <c r="I15" s="31">
        <v>1.26E-2</v>
      </c>
      <c r="K15" s="31">
        <v>1.8700000000000001E-2</v>
      </c>
      <c r="L15" s="31">
        <v>1.8700000000000001E-2</v>
      </c>
      <c r="P15" s="154" t="s">
        <v>216</v>
      </c>
      <c r="Q15" s="152"/>
      <c r="S15" s="31">
        <v>1.6399999999999998E-2</v>
      </c>
      <c r="U15" s="31">
        <v>1.8000000000000002E-2</v>
      </c>
      <c r="W15" s="31">
        <v>1.9300000000000001E-2</v>
      </c>
      <c r="Y15" s="31">
        <v>2.1299999999999999E-2</v>
      </c>
      <c r="AA15" s="31">
        <v>2.0199999999999999E-2</v>
      </c>
      <c r="AC15" s="31">
        <v>1.95E-2</v>
      </c>
      <c r="AE15" s="16"/>
      <c r="AG15" s="16"/>
    </row>
    <row r="16" spans="1:34" ht="15.75" customHeight="1" x14ac:dyDescent="0.25">
      <c r="C16" s="82">
        <v>3.2899999999999999E-2</v>
      </c>
      <c r="E16" s="82">
        <v>3.27E-2</v>
      </c>
      <c r="G16" s="82">
        <v>1.5900000000000001E-2</v>
      </c>
      <c r="I16" s="82">
        <v>3.8399999999999997E-2</v>
      </c>
      <c r="K16" s="82">
        <v>0.13500000000000001</v>
      </c>
      <c r="L16" s="82">
        <v>0.13500000000000001</v>
      </c>
      <c r="P16" s="154" t="s">
        <v>161</v>
      </c>
      <c r="Q16" s="152"/>
      <c r="S16" s="82">
        <v>7.6300000000000007E-2</v>
      </c>
      <c r="U16" s="82">
        <v>0.42530000000000001</v>
      </c>
      <c r="W16" s="82">
        <v>0.21149999999999999</v>
      </c>
      <c r="Y16" s="82">
        <v>5.1900000000000002E-2</v>
      </c>
      <c r="AA16" s="82">
        <v>0</v>
      </c>
      <c r="AC16" s="82">
        <v>0</v>
      </c>
      <c r="AE16" s="59"/>
      <c r="AG16" s="59"/>
    </row>
    <row r="17" spans="3:33" ht="15.75" customHeight="1" x14ac:dyDescent="0.25">
      <c r="C17" s="81">
        <v>2.1400000000000002E-2</v>
      </c>
      <c r="E17" s="81">
        <v>1.46E-2</v>
      </c>
      <c r="G17" s="81">
        <v>1.11E-2</v>
      </c>
      <c r="I17" s="81">
        <v>1.6399999999999998E-2</v>
      </c>
      <c r="K17" s="81">
        <v>3.0800000000000001E-2</v>
      </c>
      <c r="L17" s="81">
        <v>3.0800000000000001E-2</v>
      </c>
      <c r="P17" s="168" t="s">
        <v>162</v>
      </c>
      <c r="Q17" s="152"/>
      <c r="S17" s="81">
        <v>2.7200000000000002E-2</v>
      </c>
      <c r="U17" s="81">
        <v>2.9700000000000004E-2</v>
      </c>
      <c r="W17" s="81">
        <v>3.1800000000000002E-2</v>
      </c>
      <c r="Y17" s="81">
        <v>3.4599999999999999E-2</v>
      </c>
      <c r="AA17" s="81">
        <v>3.7000000000000005E-2</v>
      </c>
      <c r="AC17" s="81">
        <v>3.85E-2</v>
      </c>
      <c r="AE17" s="58"/>
      <c r="AG17" s="58"/>
    </row>
    <row r="18" spans="3:33" ht="15.75" customHeight="1" x14ac:dyDescent="0.25">
      <c r="C18" s="31">
        <v>3.7400000000000003E-2</v>
      </c>
      <c r="E18" s="31">
        <v>2.3199999999999998E-2</v>
      </c>
      <c r="G18" s="31">
        <v>1.9199999999999998E-2</v>
      </c>
      <c r="I18" s="31">
        <v>3.2799999999999996E-2</v>
      </c>
      <c r="K18" s="31">
        <v>6.0599999999999994E-2</v>
      </c>
      <c r="L18" s="31">
        <v>6.0599999999999994E-2</v>
      </c>
      <c r="O18" s="154" t="s">
        <v>203</v>
      </c>
      <c r="P18" s="152"/>
      <c r="Q18" s="152"/>
      <c r="S18" s="31">
        <v>5.5999999999999994E-2</v>
      </c>
      <c r="U18" s="31">
        <v>6.0599999999999994E-2</v>
      </c>
      <c r="W18" s="31">
        <v>6.2600000000000003E-2</v>
      </c>
      <c r="Y18" s="31">
        <v>6.3200000000000006E-2</v>
      </c>
      <c r="AA18" s="31">
        <v>6.3399999999999998E-2</v>
      </c>
      <c r="AC18" s="31">
        <v>6.3799999999999996E-2</v>
      </c>
      <c r="AE18" s="16"/>
      <c r="AG18" s="16"/>
    </row>
    <row r="19" spans="3:33" ht="15.75" customHeight="1" x14ac:dyDescent="0.25">
      <c r="C19" s="82">
        <v>3.56E-2</v>
      </c>
      <c r="E19" s="82">
        <v>3.6299999999999999E-2</v>
      </c>
      <c r="G19" s="82">
        <v>3.4300000000000004E-2</v>
      </c>
      <c r="I19" s="82">
        <v>4.0300000000000002E-2</v>
      </c>
      <c r="K19" s="82">
        <v>4.87E-2</v>
      </c>
      <c r="L19" s="82">
        <v>4.87E-2</v>
      </c>
      <c r="O19" s="154" t="s">
        <v>204</v>
      </c>
      <c r="P19" s="152"/>
      <c r="Q19" s="152"/>
      <c r="S19" s="82">
        <v>4.6699999999999998E-2</v>
      </c>
      <c r="U19" s="82">
        <v>5.04E-2</v>
      </c>
      <c r="W19" s="82">
        <v>4.6500000000000007E-2</v>
      </c>
      <c r="Y19" s="82">
        <v>5.0499999999999996E-2</v>
      </c>
      <c r="AA19" s="82">
        <v>4.5100000000000001E-2</v>
      </c>
      <c r="AC19" s="82">
        <v>4.6800000000000001E-2</v>
      </c>
      <c r="AE19" s="59"/>
      <c r="AG19" s="59"/>
    </row>
    <row r="20" spans="3:33" ht="15.75" customHeight="1" x14ac:dyDescent="0.25">
      <c r="C20" s="83">
        <v>2.3599999999999999E-2</v>
      </c>
      <c r="E20" s="83">
        <v>1.3500000000000002E-2</v>
      </c>
      <c r="G20" s="83">
        <v>0.01</v>
      </c>
      <c r="I20" s="83">
        <v>2.1100000000000001E-2</v>
      </c>
      <c r="K20" s="83">
        <v>5.6399999999999999E-2</v>
      </c>
      <c r="L20" s="83">
        <v>5.6399999999999999E-2</v>
      </c>
      <c r="P20" s="166" t="s">
        <v>165</v>
      </c>
      <c r="Q20" s="152"/>
      <c r="S20" s="83">
        <v>4.3799999999999999E-2</v>
      </c>
      <c r="U20" s="83">
        <v>5.2300000000000006E-2</v>
      </c>
      <c r="W20" s="83">
        <v>6.0300000000000006E-2</v>
      </c>
      <c r="Y20" s="83">
        <v>7.0400000000000004E-2</v>
      </c>
      <c r="AA20" s="83">
        <v>7.3700000000000002E-2</v>
      </c>
      <c r="AC20" s="83">
        <v>7.4700000000000003E-2</v>
      </c>
      <c r="AE20" s="61"/>
      <c r="AG20" s="61"/>
    </row>
    <row r="21" spans="3:33" ht="16.649999999999999" customHeight="1" x14ac:dyDescent="0.25">
      <c r="C21" s="55"/>
      <c r="E21" s="55"/>
      <c r="G21" s="55"/>
      <c r="I21" s="55"/>
      <c r="K21" s="55"/>
      <c r="L21" s="55"/>
      <c r="S21" s="55"/>
      <c r="U21" s="55"/>
      <c r="W21" s="55"/>
      <c r="Y21" s="55"/>
      <c r="AA21" s="55"/>
      <c r="AC21" s="55"/>
      <c r="AE21" s="55"/>
      <c r="AG21" s="55"/>
    </row>
    <row r="22" spans="3:33" ht="15.75" customHeight="1" x14ac:dyDescent="0.25">
      <c r="N22" s="165" t="s">
        <v>217</v>
      </c>
      <c r="O22" s="152"/>
      <c r="P22" s="152"/>
      <c r="Q22" s="152"/>
      <c r="AA22" s="1"/>
      <c r="AC22" s="1"/>
      <c r="AG22" s="1"/>
    </row>
    <row r="23" spans="3:33" ht="15.75" customHeight="1" x14ac:dyDescent="0.25">
      <c r="C23" s="31">
        <v>9.7000000000000003E-3</v>
      </c>
      <c r="E23" s="31">
        <v>2E-3</v>
      </c>
      <c r="G23" s="31">
        <v>5.0000000000000001E-4</v>
      </c>
      <c r="I23" s="31">
        <v>7.4000000000000003E-3</v>
      </c>
      <c r="K23" s="31">
        <v>2.8500000000000001E-2</v>
      </c>
      <c r="L23" s="31">
        <v>2.8500000000000001E-2</v>
      </c>
      <c r="O23" s="154" t="s">
        <v>174</v>
      </c>
      <c r="P23" s="152"/>
      <c r="Q23" s="152"/>
      <c r="S23" s="31">
        <v>2.35E-2</v>
      </c>
      <c r="U23" s="31">
        <v>2.6700000000000002E-2</v>
      </c>
      <c r="W23" s="31">
        <v>3.0499999999999999E-2</v>
      </c>
      <c r="Y23" s="31">
        <v>3.4000000000000002E-2</v>
      </c>
      <c r="AA23" s="31">
        <v>3.7200000000000004E-2</v>
      </c>
      <c r="AC23" s="31">
        <v>3.7499999999999999E-2</v>
      </c>
      <c r="AE23" s="16"/>
      <c r="AG23" s="16"/>
    </row>
    <row r="24" spans="3:33" ht="15.75" customHeight="1" x14ac:dyDescent="0.25">
      <c r="C24" s="31">
        <v>1.8600000000000002E-2</v>
      </c>
      <c r="E24" s="31">
        <v>1.3000000000000001E-2</v>
      </c>
      <c r="G24" s="31">
        <v>5.5000000000000005E-3</v>
      </c>
      <c r="I24" s="31">
        <v>1.6799999999999999E-2</v>
      </c>
      <c r="K24" s="31">
        <v>4.5400000000000003E-2</v>
      </c>
      <c r="L24" s="31">
        <v>4.5400000000000003E-2</v>
      </c>
      <c r="O24" s="154" t="s">
        <v>175</v>
      </c>
      <c r="P24" s="152"/>
      <c r="Q24" s="152"/>
      <c r="S24" s="31">
        <v>3.7000000000000005E-2</v>
      </c>
      <c r="U24" s="31">
        <v>4.2300000000000004E-2</v>
      </c>
      <c r="W24" s="31">
        <v>4.6900000000000004E-2</v>
      </c>
      <c r="Y24" s="31">
        <v>5.0999999999999997E-2</v>
      </c>
      <c r="AA24" s="31">
        <v>5.1900000000000002E-2</v>
      </c>
      <c r="AC24" s="31">
        <v>5.2300000000000006E-2</v>
      </c>
      <c r="AE24" s="16"/>
      <c r="AG24" s="16"/>
    </row>
    <row r="25" spans="3:33" ht="15.75" customHeight="1" x14ac:dyDescent="0.25">
      <c r="C25" s="82">
        <v>5.6999999999999993E-3</v>
      </c>
      <c r="E25" s="82">
        <v>-2.9999999999999997E-4</v>
      </c>
      <c r="G25" s="82">
        <v>-1.1000000000000001E-3</v>
      </c>
      <c r="I25" s="82">
        <v>5.6000000000000008E-3</v>
      </c>
      <c r="K25" s="82">
        <v>3.0699999999999998E-2</v>
      </c>
      <c r="L25" s="82">
        <v>3.0699999999999998E-2</v>
      </c>
      <c r="O25" s="154" t="s">
        <v>176</v>
      </c>
      <c r="P25" s="152"/>
      <c r="Q25" s="152"/>
      <c r="S25" s="82">
        <v>2.5000000000000001E-2</v>
      </c>
      <c r="U25" s="82">
        <v>2.8999999999999998E-2</v>
      </c>
      <c r="W25" s="82">
        <v>3.3799999999999997E-2</v>
      </c>
      <c r="Y25" s="82">
        <v>3.56E-2</v>
      </c>
      <c r="AA25" s="82">
        <v>3.5900000000000001E-2</v>
      </c>
      <c r="AC25" s="82">
        <v>3.5799999999999998E-2</v>
      </c>
      <c r="AE25" s="59"/>
      <c r="AG25" s="59"/>
    </row>
    <row r="26" spans="3:33" ht="15.75" customHeight="1" x14ac:dyDescent="0.25">
      <c r="C26" s="81">
        <v>6.8000000000000005E-3</v>
      </c>
      <c r="E26" s="81">
        <v>5.9999999999999995E-4</v>
      </c>
      <c r="G26" s="81">
        <v>-5.9999999999999995E-4</v>
      </c>
      <c r="H26" s="58"/>
      <c r="I26" s="81">
        <v>6.3E-3</v>
      </c>
      <c r="K26" s="81">
        <v>3.0699999999999998E-2</v>
      </c>
      <c r="L26" s="81">
        <v>3.0699999999999998E-2</v>
      </c>
      <c r="P26" s="168" t="s">
        <v>177</v>
      </c>
      <c r="Q26" s="152"/>
      <c r="S26" s="81">
        <v>2.4900000000000002E-2</v>
      </c>
      <c r="U26" s="81">
        <v>2.8900000000000002E-2</v>
      </c>
      <c r="W26" s="81">
        <v>3.3500000000000002E-2</v>
      </c>
      <c r="Y26" s="81">
        <v>3.5900000000000001E-2</v>
      </c>
      <c r="AA26" s="81">
        <v>3.7100000000000001E-2</v>
      </c>
      <c r="AC26" s="81">
        <v>3.73E-2</v>
      </c>
      <c r="AE26" s="58"/>
      <c r="AG26" s="58"/>
    </row>
    <row r="27" spans="3:33" ht="15.75" customHeight="1" x14ac:dyDescent="0.25">
      <c r="C27" s="31">
        <v>2.0499999999999997E-2</v>
      </c>
      <c r="E27" s="31">
        <v>2.2000000000000001E-3</v>
      </c>
      <c r="G27" s="31">
        <v>-1.9E-3</v>
      </c>
      <c r="I27" s="31">
        <v>2.4300000000000002E-2</v>
      </c>
      <c r="K27" s="31">
        <v>4.99E-2</v>
      </c>
      <c r="L27" s="31">
        <v>4.99E-2</v>
      </c>
      <c r="O27" s="154" t="s">
        <v>178</v>
      </c>
      <c r="P27" s="152"/>
      <c r="Q27" s="152"/>
      <c r="S27" s="31">
        <v>4.4500000000000005E-2</v>
      </c>
      <c r="U27" s="31">
        <v>4.9700000000000001E-2</v>
      </c>
      <c r="W27" s="31">
        <v>5.1799999999999999E-2</v>
      </c>
      <c r="Y27" s="31">
        <v>5.2499999999999998E-2</v>
      </c>
      <c r="AA27" s="31">
        <v>5.1100000000000007E-2</v>
      </c>
      <c r="AC27" s="31">
        <v>5.16E-2</v>
      </c>
      <c r="AE27" s="16"/>
      <c r="AG27" s="16"/>
    </row>
    <row r="28" spans="3:33" ht="15.75" customHeight="1" x14ac:dyDescent="0.25">
      <c r="C28" s="31">
        <v>1.89E-2</v>
      </c>
      <c r="E28" s="31">
        <v>4.7000000000000002E-3</v>
      </c>
      <c r="G28" s="31">
        <v>7.000000000000001E-4</v>
      </c>
      <c r="I28" s="31">
        <v>0.20940000000000003</v>
      </c>
      <c r="K28" s="31">
        <v>3.8384</v>
      </c>
      <c r="L28" s="31">
        <v>3.8384</v>
      </c>
      <c r="O28" s="154" t="s">
        <v>218</v>
      </c>
      <c r="P28" s="152"/>
      <c r="Q28" s="152"/>
      <c r="S28" s="31">
        <v>1.3562000000000001</v>
      </c>
      <c r="U28" s="31">
        <v>2.3439000000000001</v>
      </c>
      <c r="W28" s="31">
        <v>4.2285000000000004</v>
      </c>
      <c r="Y28" s="31">
        <v>7.5925000000000002</v>
      </c>
      <c r="AA28" s="31">
        <v>6.6786000000000003</v>
      </c>
      <c r="AC28" s="31">
        <v>5.96</v>
      </c>
      <c r="AE28" s="16"/>
      <c r="AG28" s="16"/>
    </row>
    <row r="29" spans="3:33" ht="15.75" customHeight="1" x14ac:dyDescent="0.25">
      <c r="C29" s="31">
        <v>2.3400000000000001E-2</v>
      </c>
      <c r="E29" s="31">
        <v>7.0999999999999995E-3</v>
      </c>
      <c r="G29" s="31">
        <v>2.8000000000000004E-3</v>
      </c>
      <c r="I29" s="31">
        <v>2.3100000000000002E-2</v>
      </c>
      <c r="K29" s="31">
        <v>5.2499999999999998E-2</v>
      </c>
      <c r="L29" s="31">
        <v>5.2499999999999998E-2</v>
      </c>
      <c r="O29" s="154" t="s">
        <v>180</v>
      </c>
      <c r="P29" s="152"/>
      <c r="Q29" s="152"/>
      <c r="S29" s="31">
        <v>4.8300000000000003E-2</v>
      </c>
      <c r="U29" s="31">
        <v>5.1700000000000003E-2</v>
      </c>
      <c r="W29" s="31">
        <v>5.5899999999999998E-2</v>
      </c>
      <c r="Y29" s="31">
        <v>5.4900000000000004E-2</v>
      </c>
      <c r="AA29" s="31">
        <v>5.2000000000000005E-2</v>
      </c>
      <c r="AC29" s="31">
        <v>5.4300000000000001E-2</v>
      </c>
      <c r="AE29" s="16"/>
      <c r="AG29" s="16"/>
    </row>
    <row r="30" spans="3:33" ht="15.75" customHeight="1" x14ac:dyDescent="0.25">
      <c r="C30" s="31">
        <v>3.04E-2</v>
      </c>
      <c r="E30" s="31">
        <v>2.2400000000000003E-2</v>
      </c>
      <c r="G30" s="31">
        <v>1.6899999999999998E-2</v>
      </c>
      <c r="I30" s="31">
        <v>3.3599999999999998E-2</v>
      </c>
      <c r="K30" s="31">
        <v>6.2199999999999998E-2</v>
      </c>
      <c r="L30" s="31">
        <v>6.2199999999999998E-2</v>
      </c>
      <c r="O30" s="154" t="s">
        <v>181</v>
      </c>
      <c r="P30" s="152"/>
      <c r="Q30" s="152"/>
      <c r="S30" s="31">
        <v>5.79E-2</v>
      </c>
      <c r="U30" s="31">
        <v>6.1399999999999996E-2</v>
      </c>
      <c r="W30" s="31">
        <v>6.4399999999999999E-2</v>
      </c>
      <c r="Y30" s="31">
        <v>6.5000000000000002E-2</v>
      </c>
      <c r="AA30" s="31">
        <v>6.4500000000000002E-2</v>
      </c>
      <c r="AC30" s="31">
        <v>6.5000000000000002E-2</v>
      </c>
      <c r="AE30" s="16"/>
      <c r="AG30" s="16"/>
    </row>
    <row r="31" spans="3:33" ht="15.75" customHeight="1" x14ac:dyDescent="0.25">
      <c r="C31" s="31">
        <v>3.3599999999999998E-2</v>
      </c>
      <c r="E31" s="31">
        <v>2.2400000000000003E-2</v>
      </c>
      <c r="G31" s="31">
        <v>1.8100000000000002E-2</v>
      </c>
      <c r="I31" s="31">
        <v>3.49E-2</v>
      </c>
      <c r="K31" s="31">
        <v>5.6900000000000006E-2</v>
      </c>
      <c r="L31" s="31">
        <v>5.6900000000000006E-2</v>
      </c>
      <c r="O31" s="154" t="s">
        <v>182</v>
      </c>
      <c r="P31" s="152"/>
      <c r="Q31" s="152"/>
      <c r="S31" s="31">
        <v>5.7300000000000004E-2</v>
      </c>
      <c r="U31" s="31">
        <v>5.8900000000000001E-2</v>
      </c>
      <c r="W31" s="31">
        <v>5.9400000000000008E-2</v>
      </c>
      <c r="Y31" s="31">
        <v>5.45E-2</v>
      </c>
      <c r="AA31" s="31">
        <v>5.5E-2</v>
      </c>
      <c r="AC31" s="31">
        <v>5.5E-2</v>
      </c>
      <c r="AE31" s="16"/>
      <c r="AG31" s="16"/>
    </row>
    <row r="32" spans="3:33" ht="15.75" customHeight="1" x14ac:dyDescent="0.25">
      <c r="C32" s="82">
        <v>2.98E-2</v>
      </c>
      <c r="E32" s="82">
        <v>1.52E-2</v>
      </c>
      <c r="G32" s="82">
        <v>7.8000000000000005E-3</v>
      </c>
      <c r="I32" s="82">
        <v>0</v>
      </c>
      <c r="K32" s="82">
        <v>0</v>
      </c>
      <c r="L32" s="82">
        <v>0</v>
      </c>
      <c r="O32" s="154" t="s">
        <v>183</v>
      </c>
      <c r="P32" s="152"/>
      <c r="Q32" s="152"/>
      <c r="S32" s="82">
        <v>0</v>
      </c>
      <c r="U32" s="82">
        <v>0</v>
      </c>
      <c r="W32" s="82">
        <v>0</v>
      </c>
      <c r="Y32" s="82">
        <v>0</v>
      </c>
      <c r="AA32" s="82">
        <v>0</v>
      </c>
      <c r="AC32" s="82">
        <v>0</v>
      </c>
      <c r="AE32" s="59"/>
      <c r="AG32" s="59"/>
    </row>
    <row r="33" spans="2:34" ht="15.75" customHeight="1" x14ac:dyDescent="0.25">
      <c r="C33" s="83">
        <v>9.5999999999999992E-3</v>
      </c>
      <c r="E33" s="83">
        <v>2.0999999999999999E-3</v>
      </c>
      <c r="G33" s="83">
        <v>2.0000000000000001E-4</v>
      </c>
      <c r="H33" s="61"/>
      <c r="I33" s="83">
        <v>9.1999999999999998E-3</v>
      </c>
      <c r="K33" s="83">
        <v>4.9100000000000005E-2</v>
      </c>
      <c r="L33" s="83">
        <v>4.9100000000000005E-2</v>
      </c>
      <c r="P33" s="166" t="s">
        <v>185</v>
      </c>
      <c r="Q33" s="152"/>
      <c r="S33" s="83">
        <v>3.3399999999999999E-2</v>
      </c>
      <c r="U33" s="83">
        <v>4.3600000000000007E-2</v>
      </c>
      <c r="W33" s="83">
        <v>5.4800000000000008E-2</v>
      </c>
      <c r="Y33" s="83">
        <v>6.6000000000000003E-2</v>
      </c>
      <c r="AA33" s="83">
        <v>6.8600000000000008E-2</v>
      </c>
      <c r="AC33" s="83">
        <v>6.9800000000000001E-2</v>
      </c>
      <c r="AE33" s="61"/>
      <c r="AG33" s="61"/>
    </row>
    <row r="34" spans="2:34" ht="16.649999999999999" customHeight="1" x14ac:dyDescent="0.25">
      <c r="C34" s="55"/>
      <c r="E34" s="55"/>
      <c r="G34" s="55"/>
      <c r="H34" s="55"/>
      <c r="I34" s="55"/>
      <c r="K34" s="55"/>
      <c r="L34" s="55"/>
      <c r="S34" s="55"/>
      <c r="U34" s="55"/>
      <c r="W34" s="55"/>
      <c r="Y34" s="55"/>
      <c r="AA34" s="55"/>
      <c r="AC34" s="55"/>
      <c r="AE34" s="55"/>
      <c r="AG34" s="55"/>
    </row>
    <row r="35" spans="2:34" ht="16.649999999999999" customHeight="1" x14ac:dyDescent="0.25">
      <c r="AA35" s="131"/>
      <c r="AC35" s="131"/>
      <c r="AG35" s="131"/>
    </row>
    <row r="36" spans="2:34" ht="16.649999999999999" customHeight="1" x14ac:dyDescent="0.25">
      <c r="C36" s="132"/>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4"/>
      <c r="AH36" s="131"/>
    </row>
    <row r="37" spans="2:34" ht="15.75" customHeight="1" x14ac:dyDescent="0.25">
      <c r="C37" s="135">
        <v>1.3999999999999999E-2</v>
      </c>
      <c r="E37" s="136">
        <v>1.1399999999999999E-2</v>
      </c>
      <c r="G37" s="136">
        <v>9.7999999999999997E-3</v>
      </c>
      <c r="I37" s="136">
        <v>1.1899999999999999E-2</v>
      </c>
      <c r="K37" s="136">
        <v>7.3000000000000001E-3</v>
      </c>
      <c r="L37" s="136">
        <v>7.3000000000000001E-3</v>
      </c>
      <c r="O37" s="172" t="s">
        <v>219</v>
      </c>
      <c r="P37" s="152"/>
      <c r="Q37" s="152"/>
      <c r="S37" s="136">
        <v>1.0400000000000001E-2</v>
      </c>
      <c r="U37" s="136">
        <v>8.6999999999999994E-3</v>
      </c>
      <c r="W37" s="136">
        <v>5.5000000000000005E-3</v>
      </c>
      <c r="Y37" s="136">
        <v>4.4000000000000003E-3</v>
      </c>
      <c r="AA37" s="136">
        <v>5.1000000000000004E-3</v>
      </c>
      <c r="AC37" s="136">
        <v>4.8999999999999998E-3</v>
      </c>
      <c r="AE37" s="20"/>
      <c r="AG37" s="137"/>
      <c r="AH37" s="20"/>
    </row>
    <row r="38" spans="2:34" ht="16.649999999999999" customHeight="1" x14ac:dyDescent="0.25">
      <c r="C38" s="138"/>
      <c r="AA38" s="139"/>
      <c r="AC38" s="139"/>
      <c r="AG38" s="140"/>
      <c r="AH38" s="131"/>
    </row>
    <row r="39" spans="2:34" ht="15.75" customHeight="1" x14ac:dyDescent="0.25">
      <c r="C39" s="135">
        <v>1.6E-2</v>
      </c>
      <c r="E39" s="136">
        <v>1.1899999999999999E-2</v>
      </c>
      <c r="G39" s="136">
        <v>9.9000000000000008E-3</v>
      </c>
      <c r="I39" s="136">
        <v>1.3899999999999999E-2</v>
      </c>
      <c r="K39" s="136">
        <v>1.5600000000000001E-2</v>
      </c>
      <c r="L39" s="136">
        <v>1.5600000000000001E-2</v>
      </c>
      <c r="O39" s="172" t="s">
        <v>220</v>
      </c>
      <c r="P39" s="152"/>
      <c r="Q39" s="152"/>
      <c r="S39" s="136">
        <v>1.6200000000000003E-2</v>
      </c>
      <c r="U39" s="136">
        <v>1.5700000000000002E-2</v>
      </c>
      <c r="W39" s="136">
        <v>1.4499999999999999E-2</v>
      </c>
      <c r="Y39" s="136">
        <v>1.5900000000000001E-2</v>
      </c>
      <c r="AA39" s="136">
        <v>1.61E-2</v>
      </c>
      <c r="AC39" s="136">
        <v>1.5700000000000002E-2</v>
      </c>
      <c r="AE39" s="20"/>
      <c r="AG39" s="137"/>
      <c r="AH39" s="20"/>
    </row>
    <row r="40" spans="2:34" ht="16.649999999999999" customHeight="1" x14ac:dyDescent="0.25">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3"/>
      <c r="AH40" s="131"/>
    </row>
    <row r="41" spans="2:34" ht="16.649999999999999" customHeight="1" x14ac:dyDescent="0.25">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row>
    <row r="42" spans="2:34" ht="14.1" customHeight="1" x14ac:dyDescent="0.25">
      <c r="B42" s="36" t="s">
        <v>79</v>
      </c>
      <c r="C42" s="170" t="s">
        <v>221</v>
      </c>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row>
    <row r="43" spans="2:34" ht="14.1" customHeight="1" x14ac:dyDescent="0.25">
      <c r="B43" s="36" t="s">
        <v>81</v>
      </c>
      <c r="C43" s="170" t="s">
        <v>193</v>
      </c>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row>
    <row r="44" spans="2:34" ht="22.5" customHeight="1" x14ac:dyDescent="0.25">
      <c r="B44" s="36" t="s">
        <v>83</v>
      </c>
      <c r="C44" s="170" t="s">
        <v>194</v>
      </c>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row>
    <row r="45" spans="2:34" ht="15.75" customHeight="1" x14ac:dyDescent="0.25">
      <c r="B45" s="36" t="s">
        <v>196</v>
      </c>
      <c r="C45" s="170" t="s">
        <v>222</v>
      </c>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row>
    <row r="46" spans="2:34" ht="29.1" customHeight="1" x14ac:dyDescent="0.25">
      <c r="B46" s="36" t="s">
        <v>198</v>
      </c>
      <c r="C46" s="171" t="s">
        <v>223</v>
      </c>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row>
    <row r="47" spans="2:34" ht="16.649999999999999" customHeight="1" x14ac:dyDescent="0.25"/>
    <row r="48" spans="2:3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sheetData>
  <mergeCells count="38">
    <mergeCell ref="C44:AG44"/>
    <mergeCell ref="C43:AG43"/>
    <mergeCell ref="C46:AG46"/>
    <mergeCell ref="C45:AG45"/>
    <mergeCell ref="O39:Q39"/>
    <mergeCell ref="A4:AH4"/>
    <mergeCell ref="A3:AH3"/>
    <mergeCell ref="A2:AH2"/>
    <mergeCell ref="AA7:AG7"/>
    <mergeCell ref="C42:AG42"/>
    <mergeCell ref="O37:Q37"/>
    <mergeCell ref="P33:Q33"/>
    <mergeCell ref="O19:Q19"/>
    <mergeCell ref="O18:Q18"/>
    <mergeCell ref="P17:Q17"/>
    <mergeCell ref="S7:Y7"/>
    <mergeCell ref="C6:AG6"/>
    <mergeCell ref="O13:Q13"/>
    <mergeCell ref="P14:Q14"/>
    <mergeCell ref="P15:Q15"/>
    <mergeCell ref="P16:Q16"/>
    <mergeCell ref="O32:Q32"/>
    <mergeCell ref="O31:Q31"/>
    <mergeCell ref="O30:Q30"/>
    <mergeCell ref="O29:Q29"/>
    <mergeCell ref="O28:Q28"/>
    <mergeCell ref="O27:Q27"/>
    <mergeCell ref="P26:Q26"/>
    <mergeCell ref="O25:Q25"/>
    <mergeCell ref="O24:Q24"/>
    <mergeCell ref="O23:Q23"/>
    <mergeCell ref="N22:Q22"/>
    <mergeCell ref="P20:Q20"/>
    <mergeCell ref="N8:Q8"/>
    <mergeCell ref="O9:Q9"/>
    <mergeCell ref="O10:Q10"/>
    <mergeCell ref="O11:Q11"/>
    <mergeCell ref="O12:Q12"/>
  </mergeCells>
  <printOptions horizontalCentered="1"/>
  <pageMargins left="0.5" right="0.5" top="1" bottom="1" header="0.5" footer="0.5"/>
  <pageSetup scale="53" orientation="landscape" r:id="rId1"/>
  <headerFooter>
    <oddFooter>&amp;RPage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101"/>
  <sheetViews>
    <sheetView showRuler="0" topLeftCell="B1" workbookViewId="0">
      <selection activeCell="D31" sqref="D31"/>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6" width="0" hidden="1" customWidth="1"/>
    <col min="17" max="17" width="5" customWidth="1"/>
    <col min="18" max="18" width="43.7773437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1" max="31" width="0" hidden="1" customWidth="1"/>
    <col min="33" max="33" width="0" hidden="1" customWidth="1"/>
    <col min="35" max="35" width="1.109375" customWidth="1"/>
    <col min="36" max="36" width="0" hidden="1" customWidth="1"/>
  </cols>
  <sheetData>
    <row r="1" spans="1:36" ht="16.649999999999999" customHeight="1" x14ac:dyDescent="0.25"/>
    <row r="2" spans="1:36" ht="23.25" customHeight="1" x14ac:dyDescent="0.4">
      <c r="A2" s="161"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row>
    <row r="3" spans="1:36" ht="19.2" customHeight="1" x14ac:dyDescent="0.3">
      <c r="A3" s="160" t="s">
        <v>224</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row>
    <row r="4" spans="1:36" ht="16.649999999999999" customHeight="1" x14ac:dyDescent="0.25">
      <c r="A4" s="167" t="s">
        <v>151</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row>
    <row r="5" spans="1:36" ht="15.75" customHeight="1" x14ac:dyDescent="0.25">
      <c r="A5" s="159" t="s">
        <v>137</v>
      </c>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row>
    <row r="6" spans="1:36" ht="16.649999999999999" customHeight="1" x14ac:dyDescent="0.25"/>
    <row r="7" spans="1:36" ht="15.75" customHeight="1" x14ac:dyDescent="0.25">
      <c r="L7" s="11" t="s">
        <v>130</v>
      </c>
      <c r="T7" s="158">
        <v>2023</v>
      </c>
      <c r="U7" s="152"/>
      <c r="V7" s="152"/>
      <c r="W7" s="152"/>
      <c r="X7" s="152"/>
      <c r="Y7" s="152"/>
      <c r="Z7" s="152"/>
      <c r="AB7" s="158">
        <v>2024</v>
      </c>
      <c r="AC7" s="152"/>
      <c r="AD7" s="152"/>
      <c r="AE7" s="152"/>
      <c r="AF7" s="152"/>
      <c r="AG7" s="152"/>
      <c r="AH7" s="152"/>
    </row>
    <row r="8" spans="1:36" ht="15.75" customHeight="1" x14ac:dyDescent="0.25">
      <c r="C8" s="12">
        <v>2019</v>
      </c>
      <c r="E8" s="12">
        <v>2020</v>
      </c>
      <c r="G8" s="12">
        <v>2021</v>
      </c>
      <c r="I8" s="12">
        <v>2022</v>
      </c>
      <c r="K8" s="12">
        <v>2023</v>
      </c>
      <c r="L8" s="12">
        <v>2024</v>
      </c>
      <c r="T8" s="13" t="s">
        <v>45</v>
      </c>
      <c r="U8" s="29"/>
      <c r="V8" s="13" t="s">
        <v>46</v>
      </c>
      <c r="W8" s="29"/>
      <c r="X8" s="13" t="s">
        <v>47</v>
      </c>
      <c r="Y8" s="29"/>
      <c r="Z8" s="13" t="s">
        <v>48</v>
      </c>
      <c r="AB8" s="13" t="s">
        <v>45</v>
      </c>
      <c r="AC8" s="29"/>
      <c r="AD8" s="13" t="s">
        <v>46</v>
      </c>
      <c r="AE8" s="29"/>
      <c r="AF8" s="13" t="s">
        <v>47</v>
      </c>
      <c r="AG8" s="29"/>
      <c r="AH8" s="13" t="s">
        <v>48</v>
      </c>
    </row>
    <row r="9" spans="1:36" ht="16.649999999999999" customHeight="1" x14ac:dyDescent="0.25">
      <c r="C9" s="29"/>
      <c r="E9" s="29"/>
      <c r="G9" s="29"/>
      <c r="I9" s="29"/>
      <c r="K9" s="29"/>
      <c r="L9" s="29"/>
      <c r="T9" s="29"/>
      <c r="V9" s="29"/>
      <c r="X9" s="29"/>
      <c r="Z9" s="29"/>
      <c r="AB9" s="29"/>
      <c r="AD9" s="29"/>
      <c r="AF9" s="29"/>
      <c r="AH9" s="29"/>
    </row>
    <row r="10" spans="1:36" ht="15.75" customHeight="1" x14ac:dyDescent="0.25">
      <c r="C10" s="101">
        <v>138200000</v>
      </c>
      <c r="D10" s="102"/>
      <c r="E10" s="101">
        <v>124400000</v>
      </c>
      <c r="F10" s="102"/>
      <c r="G10" s="101">
        <v>259899999.99999997</v>
      </c>
      <c r="H10" s="102"/>
      <c r="I10" s="101">
        <v>184700000</v>
      </c>
      <c r="J10" s="102"/>
      <c r="K10" s="101">
        <v>200900000</v>
      </c>
      <c r="L10" s="14">
        <v>184700000</v>
      </c>
      <c r="N10" s="154" t="s">
        <v>225</v>
      </c>
      <c r="O10" s="152"/>
      <c r="P10" s="152"/>
      <c r="Q10" s="152"/>
      <c r="R10" s="152"/>
      <c r="T10" s="101">
        <v>200900000</v>
      </c>
      <c r="U10" s="102"/>
      <c r="V10" s="101">
        <v>213000000</v>
      </c>
      <c r="W10" s="102"/>
      <c r="X10" s="101">
        <v>197500000</v>
      </c>
      <c r="Y10" s="102"/>
      <c r="Z10" s="101">
        <v>211800000</v>
      </c>
      <c r="AA10" s="102"/>
      <c r="AB10" s="101">
        <v>220400000</v>
      </c>
      <c r="AC10" s="102"/>
      <c r="AD10" s="101">
        <v>201500000</v>
      </c>
      <c r="AF10" s="16"/>
      <c r="AH10" s="16"/>
    </row>
    <row r="11" spans="1:36" ht="16.649999999999999" customHeight="1" x14ac:dyDescent="0.25">
      <c r="C11" s="102"/>
      <c r="D11" s="102"/>
      <c r="E11" s="102"/>
      <c r="F11" s="102"/>
      <c r="G11" s="102"/>
      <c r="H11" s="102"/>
      <c r="I11" s="102"/>
      <c r="J11" s="102"/>
      <c r="K11" s="102"/>
      <c r="T11" s="102"/>
      <c r="U11" s="102"/>
      <c r="V11" s="102"/>
      <c r="W11" s="102"/>
      <c r="X11" s="102"/>
      <c r="Y11" s="102"/>
      <c r="Z11" s="102"/>
      <c r="AA11" s="102"/>
      <c r="AB11" s="107"/>
      <c r="AC11" s="102"/>
      <c r="AD11" s="107"/>
      <c r="AH11" s="1"/>
    </row>
    <row r="12" spans="1:36" ht="15.75" customHeight="1" x14ac:dyDescent="0.25">
      <c r="C12" s="103">
        <v>0</v>
      </c>
      <c r="D12" s="102"/>
      <c r="E12" s="103">
        <v>13700000</v>
      </c>
      <c r="F12" s="102"/>
      <c r="G12" s="103">
        <v>0</v>
      </c>
      <c r="H12" s="102"/>
      <c r="I12" s="103">
        <v>0</v>
      </c>
      <c r="J12" s="102"/>
      <c r="K12" s="103">
        <v>0</v>
      </c>
      <c r="L12" s="18">
        <v>0</v>
      </c>
      <c r="N12" s="154" t="s">
        <v>226</v>
      </c>
      <c r="O12" s="152"/>
      <c r="P12" s="152"/>
      <c r="Q12" s="152"/>
      <c r="R12" s="152"/>
      <c r="T12" s="103">
        <v>0</v>
      </c>
      <c r="U12" s="102"/>
      <c r="V12" s="103">
        <v>0</v>
      </c>
      <c r="W12" s="102"/>
      <c r="X12" s="103">
        <v>0</v>
      </c>
      <c r="Y12" s="102"/>
      <c r="Z12" s="103">
        <v>0</v>
      </c>
      <c r="AA12" s="102"/>
      <c r="AB12" s="103">
        <v>0</v>
      </c>
      <c r="AC12" s="102"/>
      <c r="AD12" s="103">
        <v>0</v>
      </c>
      <c r="AF12" s="16"/>
      <c r="AH12" s="16"/>
    </row>
    <row r="13" spans="1:36" ht="15.75" customHeight="1" x14ac:dyDescent="0.25">
      <c r="C13" s="102"/>
      <c r="D13" s="102"/>
      <c r="E13" s="102"/>
      <c r="F13" s="102"/>
      <c r="G13" s="102"/>
      <c r="H13" s="102"/>
      <c r="I13" s="102"/>
      <c r="J13" s="102"/>
      <c r="K13" s="102"/>
      <c r="T13" s="102"/>
      <c r="U13" s="102"/>
      <c r="V13" s="102"/>
      <c r="W13" s="102"/>
      <c r="X13" s="102"/>
      <c r="Y13" s="102"/>
      <c r="Z13" s="102"/>
      <c r="AA13" s="102"/>
      <c r="AB13" s="107"/>
      <c r="AC13" s="102"/>
      <c r="AD13" s="107"/>
      <c r="AH13" s="1"/>
    </row>
    <row r="14" spans="1:36" ht="15.75" customHeight="1" x14ac:dyDescent="0.25">
      <c r="C14" s="103">
        <v>-14500000</v>
      </c>
      <c r="D14" s="102"/>
      <c r="E14" s="103">
        <v>125000000</v>
      </c>
      <c r="F14" s="102"/>
      <c r="G14" s="103">
        <v>-81500000</v>
      </c>
      <c r="H14" s="102"/>
      <c r="I14" s="103">
        <v>12000000</v>
      </c>
      <c r="J14" s="102"/>
      <c r="K14" s="103">
        <v>24500000</v>
      </c>
      <c r="L14" s="18">
        <v>16000000</v>
      </c>
      <c r="N14" s="154" t="s">
        <v>132</v>
      </c>
      <c r="O14" s="152"/>
      <c r="P14" s="152"/>
      <c r="Q14" s="152"/>
      <c r="R14" s="152"/>
      <c r="T14" s="103">
        <v>15000000</v>
      </c>
      <c r="U14" s="102"/>
      <c r="V14" s="103">
        <v>-15500000</v>
      </c>
      <c r="W14" s="102"/>
      <c r="X14" s="103">
        <v>14000000</v>
      </c>
      <c r="Y14" s="102"/>
      <c r="Z14" s="103">
        <v>11000000</v>
      </c>
      <c r="AA14" s="102"/>
      <c r="AB14" s="103">
        <v>-8500000</v>
      </c>
      <c r="AC14" s="102"/>
      <c r="AD14" s="103">
        <v>8000000</v>
      </c>
      <c r="AF14" s="16"/>
      <c r="AH14" s="16"/>
    </row>
    <row r="15" spans="1:36" ht="16.649999999999999" customHeight="1" x14ac:dyDescent="0.25">
      <c r="C15" s="102"/>
      <c r="D15" s="102"/>
      <c r="E15" s="102"/>
      <c r="F15" s="102"/>
      <c r="G15" s="102"/>
      <c r="H15" s="102"/>
      <c r="I15" s="102"/>
      <c r="J15" s="102"/>
      <c r="K15" s="102"/>
      <c r="T15" s="102"/>
      <c r="U15" s="102"/>
      <c r="V15" s="102"/>
      <c r="W15" s="102"/>
      <c r="X15" s="102"/>
      <c r="Y15" s="102"/>
      <c r="Z15" s="102"/>
      <c r="AA15" s="102"/>
      <c r="AB15" s="107"/>
      <c r="AC15" s="102"/>
      <c r="AD15" s="107"/>
      <c r="AH15" s="1"/>
    </row>
    <row r="16" spans="1:36" ht="15.75" customHeight="1" x14ac:dyDescent="0.25">
      <c r="C16" s="102"/>
      <c r="D16" s="102"/>
      <c r="E16" s="102"/>
      <c r="F16" s="102"/>
      <c r="G16" s="102"/>
      <c r="H16" s="102"/>
      <c r="I16" s="102"/>
      <c r="J16" s="102"/>
      <c r="K16" s="102"/>
      <c r="N16" s="154" t="s">
        <v>227</v>
      </c>
      <c r="O16" s="152"/>
      <c r="P16" s="152"/>
      <c r="Q16" s="152"/>
      <c r="R16" s="152"/>
      <c r="T16" s="102"/>
      <c r="U16" s="102"/>
      <c r="V16" s="102"/>
      <c r="W16" s="102"/>
      <c r="X16" s="102"/>
      <c r="Y16" s="102"/>
      <c r="Z16" s="102"/>
      <c r="AA16" s="102"/>
      <c r="AB16" s="107"/>
      <c r="AC16" s="102"/>
      <c r="AD16" s="107"/>
      <c r="AH16" s="1"/>
    </row>
    <row r="17" spans="3:34" ht="15.75" customHeight="1" x14ac:dyDescent="0.25">
      <c r="C17" s="103">
        <v>-6500000</v>
      </c>
      <c r="D17" s="102"/>
      <c r="E17" s="103">
        <v>-9700000</v>
      </c>
      <c r="F17" s="102"/>
      <c r="G17" s="103">
        <v>-700000</v>
      </c>
      <c r="H17" s="102"/>
      <c r="I17" s="103">
        <v>-6000000</v>
      </c>
      <c r="J17" s="102"/>
      <c r="K17" s="103">
        <v>-8700000</v>
      </c>
      <c r="L17" s="18">
        <v>-600000</v>
      </c>
      <c r="O17" s="154" t="s">
        <v>228</v>
      </c>
      <c r="P17" s="152"/>
      <c r="Q17" s="152"/>
      <c r="R17" s="152"/>
      <c r="T17" s="103">
        <v>-4000000</v>
      </c>
      <c r="U17" s="102"/>
      <c r="V17" s="103">
        <v>-800000</v>
      </c>
      <c r="W17" s="102"/>
      <c r="X17" s="103">
        <v>-800000</v>
      </c>
      <c r="Y17" s="102"/>
      <c r="Z17" s="103">
        <v>-3100000</v>
      </c>
      <c r="AA17" s="102"/>
      <c r="AB17" s="103">
        <v>-11100000</v>
      </c>
      <c r="AC17" s="102"/>
      <c r="AD17" s="103">
        <v>-300000</v>
      </c>
      <c r="AF17" s="16"/>
      <c r="AH17" s="16"/>
    </row>
    <row r="18" spans="3:34" ht="15.75" customHeight="1" x14ac:dyDescent="0.25">
      <c r="C18" s="111">
        <v>7200000</v>
      </c>
      <c r="D18" s="102"/>
      <c r="E18" s="111">
        <v>6500000</v>
      </c>
      <c r="F18" s="102"/>
      <c r="G18" s="111">
        <v>7000000</v>
      </c>
      <c r="H18" s="102"/>
      <c r="I18" s="111">
        <v>10200000</v>
      </c>
      <c r="J18" s="102"/>
      <c r="K18" s="111">
        <v>3700000</v>
      </c>
      <c r="L18" s="44">
        <v>800000</v>
      </c>
      <c r="O18" s="154" t="s">
        <v>229</v>
      </c>
      <c r="P18" s="152"/>
      <c r="Q18" s="152"/>
      <c r="R18" s="152"/>
      <c r="T18" s="111">
        <v>1100000</v>
      </c>
      <c r="U18" s="102"/>
      <c r="V18" s="111">
        <v>800000</v>
      </c>
      <c r="W18" s="102"/>
      <c r="X18" s="111">
        <v>1100000</v>
      </c>
      <c r="Y18" s="102"/>
      <c r="Z18" s="111">
        <v>700000</v>
      </c>
      <c r="AA18" s="102"/>
      <c r="AB18" s="111">
        <v>700000</v>
      </c>
      <c r="AC18" s="102"/>
      <c r="AD18" s="111">
        <v>400000</v>
      </c>
      <c r="AF18" s="59"/>
      <c r="AH18" s="59"/>
    </row>
    <row r="19" spans="3:34" ht="15.75" customHeight="1" x14ac:dyDescent="0.25">
      <c r="C19" s="113">
        <v>700000</v>
      </c>
      <c r="D19" s="102"/>
      <c r="E19" s="113">
        <v>-3200000</v>
      </c>
      <c r="F19" s="102"/>
      <c r="G19" s="113">
        <v>6300000</v>
      </c>
      <c r="H19" s="102"/>
      <c r="I19" s="113">
        <v>4200000</v>
      </c>
      <c r="J19" s="102"/>
      <c r="K19" s="113">
        <v>-5000000</v>
      </c>
      <c r="L19" s="46">
        <v>200000</v>
      </c>
      <c r="P19" s="168" t="s">
        <v>230</v>
      </c>
      <c r="Q19" s="152"/>
      <c r="R19" s="152"/>
      <c r="T19" s="113">
        <v>-2900000</v>
      </c>
      <c r="U19" s="102"/>
      <c r="V19" s="113">
        <v>0</v>
      </c>
      <c r="W19" s="102"/>
      <c r="X19" s="113">
        <v>300000</v>
      </c>
      <c r="Y19" s="102"/>
      <c r="Z19" s="113">
        <v>-2400000</v>
      </c>
      <c r="AA19" s="102"/>
      <c r="AB19" s="113">
        <v>-10400000</v>
      </c>
      <c r="AC19" s="102"/>
      <c r="AD19" s="113">
        <v>100000</v>
      </c>
      <c r="AF19" s="60"/>
      <c r="AH19" s="60"/>
    </row>
    <row r="20" spans="3:34" ht="15.75" hidden="1" customHeight="1" x14ac:dyDescent="0.25">
      <c r="C20" s="112">
        <v>0</v>
      </c>
      <c r="D20" s="102"/>
      <c r="E20" s="112">
        <v>0</v>
      </c>
      <c r="F20" s="102"/>
      <c r="G20" s="112">
        <v>0</v>
      </c>
      <c r="H20" s="102"/>
      <c r="I20" s="112">
        <v>0</v>
      </c>
      <c r="J20" s="102"/>
      <c r="K20" s="58"/>
      <c r="L20" s="18">
        <v>0</v>
      </c>
      <c r="N20" s="154" t="s">
        <v>231</v>
      </c>
      <c r="O20" s="152"/>
      <c r="P20" s="152"/>
      <c r="Q20" s="152"/>
      <c r="R20" s="152"/>
      <c r="T20" s="102" t="e">
        <f>#VALUE! + N("#VALUE!")</f>
        <v>#VALUE!</v>
      </c>
      <c r="U20" s="102"/>
      <c r="V20" s="112">
        <v>0</v>
      </c>
      <c r="W20" s="102"/>
      <c r="X20" s="112">
        <v>0</v>
      </c>
      <c r="Y20" s="102"/>
      <c r="Z20" s="112">
        <v>0</v>
      </c>
      <c r="AA20" s="102"/>
      <c r="AB20" s="58"/>
      <c r="AC20" s="102"/>
      <c r="AD20" s="58"/>
      <c r="AF20" s="58"/>
      <c r="AH20" s="58"/>
    </row>
    <row r="21" spans="3:34" ht="16.649999999999999" hidden="1" customHeight="1" x14ac:dyDescent="0.25">
      <c r="C21" s="102"/>
      <c r="D21" s="102"/>
      <c r="E21" s="102"/>
      <c r="F21" s="102"/>
      <c r="G21" s="102"/>
      <c r="H21" s="102"/>
      <c r="I21" s="102"/>
      <c r="J21" s="102"/>
      <c r="K21" s="102"/>
      <c r="T21" s="102"/>
      <c r="U21" s="102"/>
      <c r="V21" s="102"/>
      <c r="W21" s="102"/>
      <c r="X21" s="102"/>
      <c r="Y21" s="102"/>
      <c r="Z21" s="102"/>
      <c r="AA21" s="102"/>
      <c r="AB21" s="107"/>
      <c r="AC21" s="102"/>
      <c r="AD21" s="107"/>
      <c r="AH21" s="1"/>
    </row>
    <row r="22" spans="3:34" ht="15.75" customHeight="1" x14ac:dyDescent="0.25">
      <c r="C22" s="144">
        <v>124400000</v>
      </c>
      <c r="D22" s="102"/>
      <c r="E22" s="144">
        <v>259899999.99999997</v>
      </c>
      <c r="F22" s="102"/>
      <c r="G22" s="144">
        <v>184700000</v>
      </c>
      <c r="H22" s="102"/>
      <c r="I22" s="144">
        <v>200900000</v>
      </c>
      <c r="J22" s="102"/>
      <c r="K22" s="144">
        <v>220400000</v>
      </c>
      <c r="L22" s="84">
        <v>200900000</v>
      </c>
      <c r="Q22" s="166" t="s">
        <v>232</v>
      </c>
      <c r="R22" s="152"/>
      <c r="T22" s="144">
        <v>213000000</v>
      </c>
      <c r="U22" s="102"/>
      <c r="V22" s="144">
        <v>197500000</v>
      </c>
      <c r="W22" s="102"/>
      <c r="X22" s="144">
        <v>211800000</v>
      </c>
      <c r="Y22" s="102"/>
      <c r="Z22" s="144">
        <v>220400000</v>
      </c>
      <c r="AA22" s="102"/>
      <c r="AB22" s="144">
        <v>201500000</v>
      </c>
      <c r="AC22" s="102"/>
      <c r="AD22" s="144">
        <v>209600000</v>
      </c>
      <c r="AF22" s="85"/>
      <c r="AH22" s="85"/>
    </row>
    <row r="23" spans="3:34" ht="16.649999999999999" customHeight="1" x14ac:dyDescent="0.25">
      <c r="C23" s="117"/>
      <c r="D23" s="102"/>
      <c r="E23" s="117"/>
      <c r="F23" s="102"/>
      <c r="G23" s="117"/>
      <c r="H23" s="102"/>
      <c r="I23" s="117"/>
      <c r="J23" s="102"/>
      <c r="K23" s="117"/>
      <c r="L23" s="55"/>
      <c r="T23" s="117"/>
      <c r="U23" s="102"/>
      <c r="V23" s="117"/>
      <c r="W23" s="102"/>
      <c r="X23" s="117"/>
      <c r="Y23" s="102"/>
      <c r="Z23" s="117"/>
      <c r="AA23" s="102"/>
      <c r="AB23" s="117"/>
      <c r="AC23" s="102"/>
      <c r="AD23" s="117"/>
      <c r="AF23" s="55"/>
      <c r="AH23" s="55"/>
    </row>
    <row r="24" spans="3:34" ht="15.75" customHeight="1" x14ac:dyDescent="0.25">
      <c r="C24" s="102"/>
      <c r="D24" s="102"/>
      <c r="E24" s="102"/>
      <c r="F24" s="102"/>
      <c r="G24" s="102"/>
      <c r="H24" s="102"/>
      <c r="I24" s="102"/>
      <c r="J24" s="102"/>
      <c r="K24" s="102"/>
      <c r="N24" s="154" t="s">
        <v>233</v>
      </c>
      <c r="O24" s="152"/>
      <c r="P24" s="152"/>
      <c r="Q24" s="152"/>
      <c r="R24" s="152"/>
      <c r="T24" s="102"/>
      <c r="U24" s="102"/>
      <c r="V24" s="102"/>
      <c r="W24" s="102"/>
      <c r="X24" s="102"/>
      <c r="Y24" s="102"/>
      <c r="Z24" s="102"/>
      <c r="AA24" s="102"/>
      <c r="AB24" s="107"/>
      <c r="AC24" s="102"/>
      <c r="AD24" s="107"/>
      <c r="AH24" s="1"/>
    </row>
    <row r="25" spans="3:34" ht="15.75" customHeight="1" x14ac:dyDescent="0.25">
      <c r="C25" s="101">
        <v>104500000</v>
      </c>
      <c r="D25" s="102"/>
      <c r="E25" s="101">
        <v>190700000</v>
      </c>
      <c r="F25" s="102"/>
      <c r="G25" s="101">
        <v>138400000</v>
      </c>
      <c r="H25" s="102"/>
      <c r="I25" s="101">
        <v>144300000</v>
      </c>
      <c r="J25" s="102"/>
      <c r="K25" s="101">
        <v>178700000</v>
      </c>
      <c r="L25" s="14">
        <v>0</v>
      </c>
      <c r="O25" s="154" t="s">
        <v>203</v>
      </c>
      <c r="P25" s="152"/>
      <c r="Q25" s="152"/>
      <c r="R25" s="152"/>
      <c r="T25" s="101">
        <v>159900000</v>
      </c>
      <c r="U25" s="102"/>
      <c r="V25" s="101">
        <v>152500000</v>
      </c>
      <c r="W25" s="102"/>
      <c r="X25" s="101">
        <v>166800000</v>
      </c>
      <c r="Y25" s="102"/>
      <c r="Z25" s="101">
        <v>178700000</v>
      </c>
      <c r="AA25" s="102"/>
      <c r="AB25" s="101">
        <v>162400000</v>
      </c>
      <c r="AC25" s="102"/>
      <c r="AD25" s="101">
        <v>167700000</v>
      </c>
      <c r="AF25" s="16"/>
      <c r="AH25" s="16"/>
    </row>
    <row r="26" spans="3:34" ht="15.75" customHeight="1" x14ac:dyDescent="0.25">
      <c r="C26" s="103">
        <v>19900000</v>
      </c>
      <c r="D26" s="102"/>
      <c r="E26" s="103">
        <v>61100000</v>
      </c>
      <c r="F26" s="102"/>
      <c r="G26" s="103">
        <v>34100000</v>
      </c>
      <c r="H26" s="102"/>
      <c r="I26" s="103">
        <v>38500000</v>
      </c>
      <c r="J26" s="102"/>
      <c r="K26" s="103">
        <v>26900000</v>
      </c>
      <c r="L26" s="18">
        <v>0</v>
      </c>
      <c r="O26" s="154" t="s">
        <v>234</v>
      </c>
      <c r="P26" s="152"/>
      <c r="Q26" s="152"/>
      <c r="R26" s="152"/>
      <c r="T26" s="103">
        <v>34300000</v>
      </c>
      <c r="U26" s="102"/>
      <c r="V26" s="103">
        <v>26000000</v>
      </c>
      <c r="W26" s="102"/>
      <c r="X26" s="103">
        <v>28300000</v>
      </c>
      <c r="Y26" s="102"/>
      <c r="Z26" s="103">
        <v>26900000</v>
      </c>
      <c r="AA26" s="102"/>
      <c r="AB26" s="103">
        <v>25200000</v>
      </c>
      <c r="AC26" s="102"/>
      <c r="AD26" s="103">
        <v>29500000</v>
      </c>
      <c r="AF26" s="16"/>
      <c r="AH26" s="16"/>
    </row>
    <row r="27" spans="3:34" ht="15.75" customHeight="1" x14ac:dyDescent="0.25">
      <c r="C27" s="111">
        <v>0</v>
      </c>
      <c r="D27" s="102"/>
      <c r="E27" s="111">
        <v>8100000</v>
      </c>
      <c r="F27" s="102"/>
      <c r="G27" s="111">
        <v>12200000</v>
      </c>
      <c r="H27" s="102"/>
      <c r="I27" s="111">
        <v>18100000</v>
      </c>
      <c r="J27" s="102"/>
      <c r="K27" s="111">
        <v>14800000</v>
      </c>
      <c r="L27" s="44">
        <v>0</v>
      </c>
      <c r="O27" s="154" t="s">
        <v>235</v>
      </c>
      <c r="P27" s="152"/>
      <c r="Q27" s="152"/>
      <c r="R27" s="152"/>
      <c r="T27" s="111">
        <v>18800000</v>
      </c>
      <c r="U27" s="102"/>
      <c r="V27" s="111">
        <v>19000000</v>
      </c>
      <c r="W27" s="102"/>
      <c r="X27" s="111">
        <v>16700000</v>
      </c>
      <c r="Y27" s="102"/>
      <c r="Z27" s="111">
        <v>14800000</v>
      </c>
      <c r="AA27" s="102"/>
      <c r="AB27" s="111">
        <v>13900000</v>
      </c>
      <c r="AC27" s="102"/>
      <c r="AD27" s="111">
        <v>12400000</v>
      </c>
      <c r="AF27" s="59"/>
      <c r="AH27" s="59"/>
    </row>
    <row r="28" spans="3:34" ht="15.75" customHeight="1" x14ac:dyDescent="0.25">
      <c r="C28" s="115">
        <v>124400000</v>
      </c>
      <c r="D28" s="102"/>
      <c r="E28" s="115">
        <v>259899999.99999997</v>
      </c>
      <c r="F28" s="102"/>
      <c r="G28" s="115">
        <v>184700000</v>
      </c>
      <c r="H28" s="102"/>
      <c r="I28" s="115">
        <v>200900000</v>
      </c>
      <c r="J28" s="102"/>
      <c r="K28" s="115">
        <v>220400000</v>
      </c>
      <c r="L28" s="52">
        <v>0</v>
      </c>
      <c r="P28" s="166" t="s">
        <v>236</v>
      </c>
      <c r="Q28" s="152"/>
      <c r="R28" s="152"/>
      <c r="T28" s="115">
        <v>213000000</v>
      </c>
      <c r="U28" s="102"/>
      <c r="V28" s="115">
        <v>197500000</v>
      </c>
      <c r="W28" s="102"/>
      <c r="X28" s="115">
        <v>211800000</v>
      </c>
      <c r="Y28" s="102"/>
      <c r="Z28" s="115">
        <v>220400000</v>
      </c>
      <c r="AA28" s="102"/>
      <c r="AB28" s="115">
        <v>201500000</v>
      </c>
      <c r="AC28" s="102"/>
      <c r="AD28" s="115">
        <v>209600000</v>
      </c>
      <c r="AF28" s="61"/>
      <c r="AH28" s="61"/>
    </row>
    <row r="29" spans="3:34" ht="15.75" customHeight="1" x14ac:dyDescent="0.25">
      <c r="C29" s="117"/>
      <c r="D29" s="102"/>
      <c r="E29" s="117"/>
      <c r="F29" s="102"/>
      <c r="G29" s="117"/>
      <c r="H29" s="102"/>
      <c r="I29" s="117"/>
      <c r="J29" s="102"/>
      <c r="K29" s="117"/>
      <c r="L29" s="55"/>
      <c r="T29" s="117"/>
      <c r="U29" s="102"/>
      <c r="V29" s="117"/>
      <c r="W29" s="102"/>
      <c r="X29" s="117"/>
      <c r="Y29" s="102"/>
      <c r="Z29" s="117"/>
      <c r="AA29" s="102"/>
      <c r="AB29" s="117"/>
      <c r="AC29" s="102"/>
      <c r="AD29" s="117"/>
      <c r="AF29" s="55"/>
      <c r="AH29" s="55"/>
    </row>
    <row r="30" spans="3:34" ht="15.75" customHeight="1" x14ac:dyDescent="0.25">
      <c r="C30" s="123">
        <v>31053000000</v>
      </c>
      <c r="D30" s="102"/>
      <c r="E30" s="123">
        <v>33499000000</v>
      </c>
      <c r="F30" s="102"/>
      <c r="G30" s="123">
        <v>37208000000</v>
      </c>
      <c r="H30" s="102"/>
      <c r="I30" s="123">
        <v>41031000000</v>
      </c>
      <c r="J30" s="102"/>
      <c r="K30" s="123">
        <v>42177000000</v>
      </c>
      <c r="L30" s="86">
        <v>42177000000</v>
      </c>
      <c r="N30" s="154" t="s">
        <v>237</v>
      </c>
      <c r="O30" s="152"/>
      <c r="P30" s="152"/>
      <c r="Q30" s="152"/>
      <c r="R30" s="152"/>
      <c r="T30" s="123">
        <v>41959000000</v>
      </c>
      <c r="U30" s="102"/>
      <c r="V30" s="123">
        <v>42365000000</v>
      </c>
      <c r="W30" s="102"/>
      <c r="X30" s="123">
        <v>42210000000</v>
      </c>
      <c r="Y30" s="102"/>
      <c r="Z30" s="123">
        <v>42170000000</v>
      </c>
      <c r="AA30" s="102"/>
      <c r="AB30" s="123">
        <v>41587000000</v>
      </c>
      <c r="AC30" s="102"/>
      <c r="AD30" s="123">
        <v>41035000000</v>
      </c>
      <c r="AF30" s="16"/>
      <c r="AH30" s="16"/>
    </row>
    <row r="31" spans="3:34" ht="16.649999999999999" customHeight="1" x14ac:dyDescent="0.25">
      <c r="C31" s="102"/>
      <c r="D31" s="102"/>
      <c r="E31" s="102"/>
      <c r="F31" s="102"/>
      <c r="G31" s="102"/>
      <c r="H31" s="102"/>
      <c r="I31" s="102"/>
      <c r="J31" s="102"/>
      <c r="K31" s="102"/>
      <c r="T31" s="102"/>
      <c r="U31" s="102"/>
      <c r="V31" s="102"/>
      <c r="W31" s="102"/>
      <c r="X31" s="102"/>
      <c r="Y31" s="102"/>
      <c r="Z31" s="102"/>
      <c r="AA31" s="102"/>
      <c r="AB31" s="107"/>
      <c r="AC31" s="102"/>
      <c r="AD31" s="107"/>
      <c r="AH31" s="1"/>
    </row>
    <row r="32" spans="3:34" ht="15.75" customHeight="1" x14ac:dyDescent="0.25">
      <c r="C32" s="31">
        <v>0</v>
      </c>
      <c r="D32" s="102"/>
      <c r="E32" s="31">
        <v>-1E-4</v>
      </c>
      <c r="F32" s="102"/>
      <c r="G32" s="31">
        <v>2.0000000000000001E-4</v>
      </c>
      <c r="H32" s="102"/>
      <c r="I32" s="31">
        <v>1E-4</v>
      </c>
      <c r="J32" s="102"/>
      <c r="K32" s="31">
        <v>-1E-4</v>
      </c>
      <c r="L32" s="31">
        <v>0</v>
      </c>
      <c r="N32" s="154" t="s">
        <v>238</v>
      </c>
      <c r="O32" s="152"/>
      <c r="P32" s="152"/>
      <c r="Q32" s="152"/>
      <c r="R32" s="152"/>
      <c r="T32" s="31">
        <v>-2.9999999999999997E-4</v>
      </c>
      <c r="U32" s="102"/>
      <c r="V32" s="31">
        <v>0</v>
      </c>
      <c r="W32" s="102"/>
      <c r="X32" s="31">
        <v>0</v>
      </c>
      <c r="Y32" s="102"/>
      <c r="Z32" s="31">
        <v>-2.0000000000000001E-4</v>
      </c>
      <c r="AA32" s="102"/>
      <c r="AB32" s="31">
        <v>-1E-3</v>
      </c>
      <c r="AC32" s="102"/>
      <c r="AD32" s="31">
        <v>0</v>
      </c>
      <c r="AF32" s="16"/>
      <c r="AH32" s="16"/>
    </row>
    <row r="33" spans="3:34" ht="15.75" customHeight="1" x14ac:dyDescent="0.25">
      <c r="C33" s="102"/>
      <c r="D33" s="102"/>
      <c r="E33" s="102"/>
      <c r="F33" s="102"/>
      <c r="G33" s="102"/>
      <c r="H33" s="102"/>
      <c r="I33" s="102"/>
      <c r="J33" s="102"/>
      <c r="K33" s="102"/>
      <c r="O33" s="154" t="s">
        <v>239</v>
      </c>
      <c r="P33" s="152"/>
      <c r="Q33" s="152"/>
      <c r="R33" s="152"/>
      <c r="T33" s="102"/>
      <c r="U33" s="102"/>
      <c r="V33" s="102"/>
      <c r="W33" s="102"/>
      <c r="X33" s="102"/>
      <c r="Y33" s="102"/>
      <c r="Z33" s="102"/>
      <c r="AA33" s="102"/>
      <c r="AB33" s="107"/>
      <c r="AC33" s="102"/>
      <c r="AD33" s="107"/>
      <c r="AH33" s="1"/>
    </row>
    <row r="34" spans="3:34" ht="16.649999999999999" customHeight="1" x14ac:dyDescent="0.25">
      <c r="C34" s="102"/>
      <c r="D34" s="102"/>
      <c r="E34" s="102"/>
      <c r="F34" s="102"/>
      <c r="G34" s="102"/>
      <c r="H34" s="102"/>
      <c r="I34" s="102"/>
      <c r="J34" s="102"/>
      <c r="K34" s="102"/>
      <c r="T34" s="102"/>
      <c r="U34" s="102"/>
      <c r="V34" s="102"/>
      <c r="W34" s="102"/>
      <c r="X34" s="102"/>
      <c r="Y34" s="102"/>
      <c r="Z34" s="102"/>
      <c r="AA34" s="102"/>
      <c r="AB34" s="107"/>
      <c r="AC34" s="102"/>
      <c r="AD34" s="107"/>
      <c r="AH34" s="1"/>
    </row>
    <row r="35" spans="3:34" ht="15.75" customHeight="1" x14ac:dyDescent="0.25">
      <c r="C35" s="123">
        <v>31410000000</v>
      </c>
      <c r="D35" s="102"/>
      <c r="E35" s="123">
        <v>33760000000</v>
      </c>
      <c r="F35" s="102"/>
      <c r="G35" s="123">
        <v>40481000000</v>
      </c>
      <c r="H35" s="102"/>
      <c r="I35" s="123">
        <v>42893000000</v>
      </c>
      <c r="J35" s="102"/>
      <c r="K35" s="123">
        <v>47617000000</v>
      </c>
      <c r="L35" s="86">
        <v>0</v>
      </c>
      <c r="N35" s="154" t="s">
        <v>240</v>
      </c>
      <c r="O35" s="152"/>
      <c r="P35" s="152"/>
      <c r="Q35" s="152"/>
      <c r="R35" s="152"/>
      <c r="T35" s="123">
        <v>42370000000</v>
      </c>
      <c r="U35" s="102"/>
      <c r="V35" s="123">
        <v>43547000000</v>
      </c>
      <c r="W35" s="102"/>
      <c r="X35" s="123">
        <v>43577000000</v>
      </c>
      <c r="Y35" s="102"/>
      <c r="Z35" s="123">
        <v>47617000000</v>
      </c>
      <c r="AA35" s="102"/>
      <c r="AB35" s="123">
        <v>47343000000</v>
      </c>
      <c r="AC35" s="102"/>
      <c r="AD35" s="123">
        <v>42135000000</v>
      </c>
      <c r="AF35" s="16"/>
      <c r="AH35" s="16"/>
    </row>
    <row r="36" spans="3:34" ht="16.649999999999999" customHeight="1" x14ac:dyDescent="0.25">
      <c r="C36" s="102"/>
      <c r="D36" s="102"/>
      <c r="E36" s="102"/>
      <c r="F36" s="102"/>
      <c r="G36" s="102"/>
      <c r="H36" s="102"/>
      <c r="I36" s="102"/>
      <c r="J36" s="102"/>
      <c r="K36" s="102"/>
      <c r="T36" s="102"/>
      <c r="U36" s="102"/>
      <c r="V36" s="102"/>
      <c r="W36" s="102"/>
      <c r="X36" s="102"/>
      <c r="Y36" s="102"/>
      <c r="Z36" s="102"/>
      <c r="AA36" s="102"/>
      <c r="AB36" s="107"/>
      <c r="AC36" s="102"/>
      <c r="AD36" s="107"/>
      <c r="AH36" s="1"/>
    </row>
    <row r="37" spans="3:34" ht="15.75" customHeight="1" x14ac:dyDescent="0.25">
      <c r="C37" s="31">
        <v>3.3000000000000004E-3</v>
      </c>
      <c r="D37" s="102"/>
      <c r="E37" s="31">
        <v>5.6000000000000008E-3</v>
      </c>
      <c r="F37" s="102"/>
      <c r="G37" s="31">
        <v>3.4000000000000002E-3</v>
      </c>
      <c r="H37" s="102"/>
      <c r="I37" s="31">
        <v>3.4000000000000002E-3</v>
      </c>
      <c r="J37" s="102"/>
      <c r="K37" s="31">
        <v>3.8E-3</v>
      </c>
      <c r="L37" s="31">
        <v>0</v>
      </c>
      <c r="N37" s="154" t="s">
        <v>241</v>
      </c>
      <c r="O37" s="152"/>
      <c r="P37" s="152"/>
      <c r="Q37" s="152"/>
      <c r="R37" s="152"/>
      <c r="T37" s="31">
        <v>3.8E-3</v>
      </c>
      <c r="U37" s="102"/>
      <c r="V37" s="31">
        <v>3.4999999999999996E-3</v>
      </c>
      <c r="W37" s="102"/>
      <c r="X37" s="31">
        <v>3.8E-3</v>
      </c>
      <c r="Y37" s="102"/>
      <c r="Z37" s="31">
        <v>3.8E-3</v>
      </c>
      <c r="AA37" s="102"/>
      <c r="AB37" s="31">
        <v>3.4000000000000002E-3</v>
      </c>
      <c r="AC37" s="102"/>
      <c r="AD37" s="31">
        <v>4.0000000000000001E-3</v>
      </c>
      <c r="AF37" s="16"/>
      <c r="AH37" s="16"/>
    </row>
    <row r="38" spans="3:34" ht="15.75" customHeight="1" x14ac:dyDescent="0.25">
      <c r="C38" s="102"/>
      <c r="D38" s="102"/>
      <c r="E38" s="102"/>
      <c r="F38" s="102"/>
      <c r="G38" s="102"/>
      <c r="H38" s="102"/>
      <c r="I38" s="102"/>
      <c r="J38" s="102"/>
      <c r="K38" s="102"/>
      <c r="O38" s="154" t="s">
        <v>242</v>
      </c>
      <c r="P38" s="152"/>
      <c r="Q38" s="152"/>
      <c r="R38" s="152"/>
      <c r="T38" s="102"/>
      <c r="U38" s="102"/>
      <c r="V38" s="102"/>
      <c r="W38" s="102"/>
      <c r="X38" s="102"/>
      <c r="Y38" s="102"/>
      <c r="Z38" s="102"/>
      <c r="AA38" s="102"/>
      <c r="AB38" s="107"/>
      <c r="AC38" s="102"/>
      <c r="AD38" s="107"/>
      <c r="AH38" s="1"/>
    </row>
    <row r="39" spans="3:34" ht="16.649999999999999" customHeight="1" x14ac:dyDescent="0.25">
      <c r="C39" s="102"/>
      <c r="D39" s="102"/>
      <c r="E39" s="102"/>
      <c r="F39" s="102"/>
      <c r="G39" s="102"/>
      <c r="H39" s="102"/>
      <c r="I39" s="102"/>
      <c r="J39" s="102"/>
      <c r="K39" s="102"/>
      <c r="T39" s="102"/>
      <c r="U39" s="102"/>
      <c r="V39" s="102"/>
      <c r="W39" s="102"/>
      <c r="X39" s="102"/>
      <c r="Y39" s="102"/>
      <c r="Z39" s="102"/>
      <c r="AA39" s="102"/>
      <c r="AB39" s="107"/>
      <c r="AC39" s="102"/>
      <c r="AD39" s="107"/>
      <c r="AH39" s="1"/>
    </row>
    <row r="40" spans="3:34" ht="15.75" customHeight="1" x14ac:dyDescent="0.25">
      <c r="C40" s="102"/>
      <c r="D40" s="102"/>
      <c r="E40" s="102"/>
      <c r="F40" s="102"/>
      <c r="G40" s="102"/>
      <c r="H40" s="102"/>
      <c r="I40" s="102"/>
      <c r="J40" s="102"/>
      <c r="K40" s="102"/>
      <c r="N40" s="154" t="s">
        <v>243</v>
      </c>
      <c r="O40" s="152"/>
      <c r="P40" s="152"/>
      <c r="Q40" s="152"/>
      <c r="R40" s="152"/>
      <c r="T40" s="102"/>
      <c r="U40" s="102"/>
      <c r="V40" s="102"/>
      <c r="W40" s="102"/>
      <c r="X40" s="102"/>
      <c r="Y40" s="102"/>
      <c r="Z40" s="102"/>
      <c r="AA40" s="102"/>
      <c r="AB40" s="107"/>
      <c r="AC40" s="102"/>
      <c r="AD40" s="107"/>
      <c r="AH40" s="1"/>
    </row>
    <row r="41" spans="3:34" ht="15.75" customHeight="1" x14ac:dyDescent="0.25">
      <c r="C41" s="101">
        <v>83600000</v>
      </c>
      <c r="D41" s="102"/>
      <c r="E41" s="101">
        <v>131699999.99999999</v>
      </c>
      <c r="F41" s="102"/>
      <c r="G41" s="101">
        <v>122300000</v>
      </c>
      <c r="H41" s="102"/>
      <c r="I41" s="101">
        <v>45900000</v>
      </c>
      <c r="J41" s="102"/>
      <c r="K41" s="101">
        <v>63600000</v>
      </c>
      <c r="L41" s="14">
        <v>0</v>
      </c>
      <c r="O41" s="154" t="s">
        <v>244</v>
      </c>
      <c r="P41" s="152"/>
      <c r="Q41" s="152"/>
      <c r="R41" s="152"/>
      <c r="T41" s="101">
        <v>48900000</v>
      </c>
      <c r="U41" s="102"/>
      <c r="V41" s="101">
        <v>47100000</v>
      </c>
      <c r="W41" s="102"/>
      <c r="X41" s="101">
        <v>68800000</v>
      </c>
      <c r="Y41" s="102"/>
      <c r="Z41" s="101">
        <v>63600000</v>
      </c>
      <c r="AA41" s="102"/>
      <c r="AB41" s="101">
        <v>37000000</v>
      </c>
      <c r="AC41" s="102"/>
      <c r="AD41" s="101">
        <v>38500000</v>
      </c>
      <c r="AF41" s="16"/>
      <c r="AH41" s="16"/>
    </row>
    <row r="42" spans="3:34" ht="15.75" customHeight="1" x14ac:dyDescent="0.25">
      <c r="C42" s="111">
        <v>3200000</v>
      </c>
      <c r="D42" s="102"/>
      <c r="E42" s="111">
        <v>700000</v>
      </c>
      <c r="F42" s="102"/>
      <c r="G42" s="111">
        <v>3000000</v>
      </c>
      <c r="H42" s="102"/>
      <c r="I42" s="111">
        <v>0</v>
      </c>
      <c r="J42" s="102"/>
      <c r="K42" s="111">
        <v>1500000</v>
      </c>
      <c r="L42" s="44">
        <v>0</v>
      </c>
      <c r="O42" s="154" t="s">
        <v>245</v>
      </c>
      <c r="P42" s="152"/>
      <c r="Q42" s="152"/>
      <c r="R42" s="152"/>
      <c r="T42" s="111">
        <v>0</v>
      </c>
      <c r="U42" s="102"/>
      <c r="V42" s="111">
        <v>300000</v>
      </c>
      <c r="W42" s="102"/>
      <c r="X42" s="111">
        <v>300000</v>
      </c>
      <c r="Y42" s="102"/>
      <c r="Z42" s="111">
        <v>1500000</v>
      </c>
      <c r="AA42" s="102"/>
      <c r="AB42" s="111">
        <v>0</v>
      </c>
      <c r="AC42" s="102"/>
      <c r="AD42" s="111">
        <v>0</v>
      </c>
      <c r="AF42" s="59"/>
      <c r="AH42" s="59"/>
    </row>
    <row r="43" spans="3:34" ht="15.75" customHeight="1" x14ac:dyDescent="0.25">
      <c r="C43" s="115">
        <v>86800000</v>
      </c>
      <c r="D43" s="102"/>
      <c r="E43" s="115">
        <v>132400000</v>
      </c>
      <c r="F43" s="102"/>
      <c r="G43" s="115">
        <v>125300000</v>
      </c>
      <c r="H43" s="102"/>
      <c r="I43" s="115">
        <v>45900000</v>
      </c>
      <c r="J43" s="102"/>
      <c r="K43" s="115">
        <v>65099999.999999993</v>
      </c>
      <c r="L43" s="52">
        <v>0</v>
      </c>
      <c r="P43" s="166" t="s">
        <v>246</v>
      </c>
      <c r="Q43" s="152"/>
      <c r="R43" s="152"/>
      <c r="T43" s="115">
        <v>48900000</v>
      </c>
      <c r="U43" s="102"/>
      <c r="V43" s="115">
        <v>47400000</v>
      </c>
      <c r="W43" s="102"/>
      <c r="X43" s="115">
        <v>69100000</v>
      </c>
      <c r="Y43" s="102"/>
      <c r="Z43" s="115">
        <v>65099999.999999993</v>
      </c>
      <c r="AA43" s="102"/>
      <c r="AB43" s="115">
        <v>37000000</v>
      </c>
      <c r="AC43" s="102"/>
      <c r="AD43" s="115">
        <v>38500000</v>
      </c>
      <c r="AF43" s="61"/>
      <c r="AH43" s="61"/>
    </row>
    <row r="44" spans="3:34" ht="16.649999999999999" customHeight="1" x14ac:dyDescent="0.25">
      <c r="C44" s="117"/>
      <c r="D44" s="102"/>
      <c r="E44" s="67"/>
      <c r="F44" s="102"/>
      <c r="G44" s="67"/>
      <c r="H44" s="102"/>
      <c r="I44" s="67"/>
      <c r="J44" s="102"/>
      <c r="K44" s="67"/>
      <c r="L44" s="67"/>
      <c r="T44" s="117"/>
      <c r="U44" s="102"/>
      <c r="V44" s="117"/>
      <c r="W44" s="102"/>
      <c r="X44" s="117"/>
      <c r="Y44" s="102"/>
      <c r="Z44" s="117"/>
      <c r="AA44" s="102"/>
      <c r="AB44" s="117"/>
      <c r="AC44" s="102"/>
      <c r="AD44" s="117"/>
      <c r="AF44" s="55"/>
      <c r="AH44" s="55"/>
    </row>
    <row r="45" spans="3:34" ht="15.75" customHeight="1" x14ac:dyDescent="0.25">
      <c r="C45" s="31">
        <v>2.8000000000000004E-3</v>
      </c>
      <c r="D45" s="102"/>
      <c r="E45" s="31">
        <v>3.9000000000000003E-3</v>
      </c>
      <c r="F45" s="102"/>
      <c r="G45" s="31">
        <v>3.0999999999999999E-3</v>
      </c>
      <c r="H45" s="102"/>
      <c r="I45" s="31">
        <v>1.1000000000000001E-3</v>
      </c>
      <c r="J45" s="102"/>
      <c r="K45" s="31">
        <v>1.4000000000000002E-3</v>
      </c>
      <c r="L45" s="31">
        <v>0</v>
      </c>
      <c r="N45" s="154" t="s">
        <v>247</v>
      </c>
      <c r="O45" s="152"/>
      <c r="P45" s="152"/>
      <c r="Q45" s="152"/>
      <c r="R45" s="152"/>
      <c r="T45" s="31">
        <v>1.1999999999999999E-3</v>
      </c>
      <c r="U45" s="102"/>
      <c r="V45" s="31">
        <v>1.1000000000000001E-3</v>
      </c>
      <c r="W45" s="102"/>
      <c r="X45" s="31">
        <v>1.6000000000000001E-3</v>
      </c>
      <c r="Y45" s="102"/>
      <c r="Z45" s="31">
        <v>1.4000000000000002E-3</v>
      </c>
      <c r="AA45" s="102"/>
      <c r="AB45" s="31">
        <v>8.0000000000000004E-4</v>
      </c>
      <c r="AC45" s="102"/>
      <c r="AD45" s="31">
        <v>8.9999999999999998E-4</v>
      </c>
      <c r="AF45" s="16"/>
      <c r="AH45" s="16"/>
    </row>
    <row r="46" spans="3:34" ht="15.75" customHeight="1" x14ac:dyDescent="0.25">
      <c r="C46" s="102"/>
      <c r="D46" s="102"/>
      <c r="E46" s="102"/>
      <c r="F46" s="102"/>
      <c r="G46" s="102"/>
      <c r="H46" s="102"/>
      <c r="I46" s="102"/>
      <c r="J46" s="102"/>
      <c r="K46" s="102"/>
      <c r="N46" s="154" t="s">
        <v>248</v>
      </c>
      <c r="O46" s="152"/>
      <c r="P46" s="152"/>
      <c r="Q46" s="152"/>
      <c r="R46" s="152"/>
      <c r="T46" s="102"/>
      <c r="U46" s="102"/>
      <c r="V46" s="102"/>
      <c r="W46" s="102"/>
      <c r="X46" s="102"/>
      <c r="Y46" s="102"/>
      <c r="Z46" s="102"/>
      <c r="AA46" s="102"/>
      <c r="AB46" s="107"/>
      <c r="AC46" s="102"/>
      <c r="AD46" s="107"/>
      <c r="AH46" s="1"/>
    </row>
    <row r="47" spans="3:34" ht="15.75" customHeight="1" x14ac:dyDescent="0.25">
      <c r="C47" s="16" t="s">
        <v>249</v>
      </c>
      <c r="D47" s="102"/>
      <c r="E47" s="16" t="s">
        <v>250</v>
      </c>
      <c r="F47" s="102"/>
      <c r="G47" s="87">
        <v>1.1000000000000001</v>
      </c>
      <c r="H47" s="102"/>
      <c r="I47" s="87">
        <v>3.1</v>
      </c>
      <c r="J47" s="102"/>
      <c r="K47" s="87">
        <v>2.8</v>
      </c>
      <c r="L47" s="87">
        <v>1.1000000000000001</v>
      </c>
      <c r="O47" s="154" t="s">
        <v>203</v>
      </c>
      <c r="P47" s="152"/>
      <c r="Q47" s="152"/>
      <c r="R47" s="152"/>
      <c r="T47" s="87">
        <v>3.3</v>
      </c>
      <c r="U47" s="102"/>
      <c r="V47" s="87">
        <v>3.2</v>
      </c>
      <c r="W47" s="102"/>
      <c r="X47" s="87">
        <v>2.4</v>
      </c>
      <c r="Y47" s="102"/>
      <c r="Z47" s="87">
        <v>2.8</v>
      </c>
      <c r="AA47" s="102"/>
      <c r="AB47" s="87">
        <v>4.4000000000000004</v>
      </c>
      <c r="AC47" s="102"/>
      <c r="AD47" s="87">
        <v>4.4000000000000004</v>
      </c>
      <c r="AF47" s="16"/>
      <c r="AH47" s="16"/>
    </row>
    <row r="48" spans="3:34" ht="16.649999999999999" customHeight="1" x14ac:dyDescent="0.25"/>
    <row r="49" spans="2:34" ht="15.75" customHeight="1" x14ac:dyDescent="0.25">
      <c r="B49" s="36" t="s">
        <v>79</v>
      </c>
      <c r="C49" s="174" t="s">
        <v>251</v>
      </c>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row>
    <row r="50" spans="2:34" ht="16.649999999999999" customHeight="1" x14ac:dyDescent="0.25"/>
    <row r="51" spans="2:34" ht="16.649999999999999" customHeight="1" x14ac:dyDescent="0.25"/>
    <row r="52" spans="2:34" ht="16.649999999999999" customHeight="1" x14ac:dyDescent="0.25"/>
    <row r="53" spans="2:34" ht="16.649999999999999" customHeight="1" x14ac:dyDescent="0.25"/>
    <row r="54" spans="2:34" ht="16.649999999999999" customHeight="1" x14ac:dyDescent="0.25"/>
    <row r="55" spans="2:34" ht="16.649999999999999" customHeight="1" x14ac:dyDescent="0.25"/>
    <row r="56" spans="2:34" ht="16.649999999999999" customHeight="1" x14ac:dyDescent="0.25"/>
    <row r="57" spans="2:34" ht="16.649999999999999" customHeight="1" x14ac:dyDescent="0.25"/>
    <row r="58" spans="2:34" ht="16.649999999999999" customHeight="1" x14ac:dyDescent="0.25"/>
    <row r="59" spans="2:34" ht="16.649999999999999" customHeight="1" x14ac:dyDescent="0.25"/>
    <row r="60" spans="2:34" ht="16.649999999999999" customHeight="1" x14ac:dyDescent="0.25"/>
    <row r="61" spans="2:34" ht="16.649999999999999" customHeight="1" x14ac:dyDescent="0.25"/>
    <row r="62" spans="2:34" ht="16.649999999999999" customHeight="1" x14ac:dyDescent="0.25"/>
    <row r="63" spans="2:34" ht="16.649999999999999" customHeight="1" x14ac:dyDescent="0.25"/>
    <row r="64" spans="2:3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sheetData>
  <mergeCells count="34">
    <mergeCell ref="N35:R35"/>
    <mergeCell ref="O33:R33"/>
    <mergeCell ref="O42:R42"/>
    <mergeCell ref="O41:R41"/>
    <mergeCell ref="N40:R40"/>
    <mergeCell ref="O38:R38"/>
    <mergeCell ref="N37:R37"/>
    <mergeCell ref="C49:AH49"/>
    <mergeCell ref="P43:R43"/>
    <mergeCell ref="O47:R47"/>
    <mergeCell ref="N46:R46"/>
    <mergeCell ref="N45:R45"/>
    <mergeCell ref="T7:Z7"/>
    <mergeCell ref="A5:AJ5"/>
    <mergeCell ref="A4:AJ4"/>
    <mergeCell ref="A3:AJ3"/>
    <mergeCell ref="A2:AJ2"/>
    <mergeCell ref="AB7:AH7"/>
    <mergeCell ref="N10:R10"/>
    <mergeCell ref="N12:R12"/>
    <mergeCell ref="N14:R14"/>
    <mergeCell ref="N16:R16"/>
    <mergeCell ref="N32:R32"/>
    <mergeCell ref="N30:R30"/>
    <mergeCell ref="O27:R27"/>
    <mergeCell ref="O26:R26"/>
    <mergeCell ref="O25:R25"/>
    <mergeCell ref="N24:R24"/>
    <mergeCell ref="N20:R20"/>
    <mergeCell ref="O18:R18"/>
    <mergeCell ref="O17:R17"/>
    <mergeCell ref="P19:R19"/>
    <mergeCell ref="Q22:R22"/>
    <mergeCell ref="P28:R28"/>
  </mergeCells>
  <printOptions horizontalCentered="1"/>
  <pageMargins left="0.5" right="0.5" top="1" bottom="1" header="0.5" footer="0.5"/>
  <pageSetup scale="53" orientation="landscape" r:id="rId1"/>
  <headerFooter>
    <oddFooter>&amp;RPage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06"/>
  <sheetViews>
    <sheetView showRuler="0" topLeftCell="B1" workbookViewId="0">
      <selection activeCell="D31" sqref="D31"/>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3" width="0" hidden="1" customWidth="1"/>
    <col min="14" max="14" width="6" customWidth="1"/>
    <col min="15" max="15" width="5" customWidth="1"/>
    <col min="16" max="16" width="31.3320312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9" max="29" width="0" hidden="1" customWidth="1"/>
    <col min="31" max="31" width="0" hidden="1" customWidth="1"/>
    <col min="32" max="32" width="15.44140625" customWidth="1"/>
    <col min="33" max="33" width="0" hidden="1" customWidth="1"/>
    <col min="34" max="34" width="1.88671875" customWidth="1"/>
    <col min="35" max="35" width="15.109375" customWidth="1"/>
  </cols>
  <sheetData>
    <row r="1" spans="1:34" ht="16.649999999999999" customHeight="1" x14ac:dyDescent="0.25"/>
    <row r="2" spans="1:34" ht="23.25" customHeight="1" x14ac:dyDescent="0.4">
      <c r="A2" s="161"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row>
    <row r="3" spans="1:34" ht="19.2" customHeight="1" x14ac:dyDescent="0.3">
      <c r="A3" s="160" t="s">
        <v>252</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row>
    <row r="4" spans="1:34" ht="16.649999999999999" customHeight="1" x14ac:dyDescent="0.25">
      <c r="A4" s="167" t="s">
        <v>151</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row>
    <row r="5" spans="1:34" ht="15.75" customHeight="1" x14ac:dyDescent="0.25">
      <c r="A5" s="159" t="s">
        <v>253</v>
      </c>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row>
    <row r="6" spans="1:34" ht="16.649999999999999" customHeight="1" x14ac:dyDescent="0.25"/>
    <row r="7" spans="1:34" ht="15.75" customHeight="1" x14ac:dyDescent="0.25">
      <c r="L7" s="11" t="s">
        <v>130</v>
      </c>
      <c r="R7" s="158">
        <v>2023</v>
      </c>
      <c r="S7" s="152"/>
      <c r="T7" s="152"/>
      <c r="U7" s="152"/>
      <c r="V7" s="152"/>
      <c r="W7" s="152"/>
      <c r="X7" s="152"/>
      <c r="Z7" s="158">
        <v>2024</v>
      </c>
      <c r="AA7" s="152"/>
      <c r="AB7" s="152"/>
      <c r="AC7" s="152"/>
      <c r="AD7" s="152"/>
      <c r="AE7" s="152"/>
      <c r="AF7" s="152"/>
    </row>
    <row r="8" spans="1:34" ht="15.75" customHeight="1" x14ac:dyDescent="0.25">
      <c r="C8" s="12">
        <v>2019</v>
      </c>
      <c r="E8" s="12">
        <v>2020</v>
      </c>
      <c r="G8" s="12">
        <v>2021</v>
      </c>
      <c r="I8" s="12">
        <v>2022</v>
      </c>
      <c r="K8" s="12">
        <v>2023</v>
      </c>
      <c r="L8" s="88">
        <v>2023</v>
      </c>
      <c r="N8" s="165" t="s">
        <v>254</v>
      </c>
      <c r="O8" s="152"/>
      <c r="P8" s="152"/>
      <c r="R8" s="13" t="s">
        <v>45</v>
      </c>
      <c r="S8" s="29"/>
      <c r="T8" s="13" t="s">
        <v>46</v>
      </c>
      <c r="U8" s="29"/>
      <c r="V8" s="13" t="s">
        <v>47</v>
      </c>
      <c r="W8" s="29"/>
      <c r="X8" s="13" t="s">
        <v>48</v>
      </c>
      <c r="Z8" s="13" t="s">
        <v>45</v>
      </c>
      <c r="AA8" s="29"/>
      <c r="AB8" s="13" t="s">
        <v>46</v>
      </c>
      <c r="AC8" s="29"/>
      <c r="AD8" s="13" t="s">
        <v>47</v>
      </c>
      <c r="AE8" s="29"/>
      <c r="AF8" s="13" t="s">
        <v>48</v>
      </c>
    </row>
    <row r="9" spans="1:34" ht="15.75" customHeight="1" x14ac:dyDescent="0.25">
      <c r="C9" s="145">
        <v>917500000000</v>
      </c>
      <c r="D9" s="102"/>
      <c r="E9" s="145">
        <v>1057500000000</v>
      </c>
      <c r="F9" s="102"/>
      <c r="G9" s="145">
        <v>1191000000000</v>
      </c>
      <c r="H9" s="102"/>
      <c r="I9" s="145">
        <v>898100000000</v>
      </c>
      <c r="J9" s="102"/>
      <c r="K9" s="145">
        <v>1032000000000</v>
      </c>
      <c r="L9" s="89">
        <v>1107700000000</v>
      </c>
      <c r="N9" s="172" t="s">
        <v>138</v>
      </c>
      <c r="O9" s="152"/>
      <c r="P9" s="152"/>
      <c r="R9" s="145">
        <v>962100000000</v>
      </c>
      <c r="S9" s="102"/>
      <c r="T9" s="145">
        <v>989800000000</v>
      </c>
      <c r="U9" s="102"/>
      <c r="V9" s="145">
        <v>963400000000</v>
      </c>
      <c r="W9" s="102"/>
      <c r="X9" s="145">
        <v>1032000000000</v>
      </c>
      <c r="Y9" s="102"/>
      <c r="Z9" s="145">
        <v>1080099999999.9999</v>
      </c>
      <c r="AA9" s="102"/>
      <c r="AB9" s="145">
        <v>1107700000000</v>
      </c>
      <c r="AD9" s="22"/>
      <c r="AF9" s="22"/>
    </row>
    <row r="10" spans="1:34" ht="15.75" customHeight="1" x14ac:dyDescent="0.25">
      <c r="C10" s="102"/>
      <c r="D10" s="102"/>
      <c r="E10" s="102"/>
      <c r="F10" s="102"/>
      <c r="G10" s="102"/>
      <c r="H10" s="102"/>
      <c r="I10" s="102"/>
      <c r="J10" s="102"/>
      <c r="K10" s="102"/>
      <c r="O10" s="154" t="s">
        <v>255</v>
      </c>
      <c r="P10" s="152"/>
      <c r="R10" s="102"/>
      <c r="S10" s="102"/>
      <c r="T10" s="102"/>
      <c r="U10" s="102"/>
      <c r="V10" s="102"/>
      <c r="W10" s="102"/>
      <c r="X10" s="102"/>
      <c r="Y10" s="102"/>
      <c r="Z10" s="107"/>
      <c r="AA10" s="102"/>
      <c r="AB10" s="107"/>
    </row>
    <row r="11" spans="1:34" ht="15.75" customHeight="1" x14ac:dyDescent="0.25">
      <c r="C11" s="146">
        <v>483800000000</v>
      </c>
      <c r="D11" s="102"/>
      <c r="E11" s="146">
        <v>551700000000</v>
      </c>
      <c r="F11" s="102"/>
      <c r="G11" s="146">
        <v>626600000000</v>
      </c>
      <c r="H11" s="102"/>
      <c r="I11" s="146">
        <v>485000000000</v>
      </c>
      <c r="J11" s="102"/>
      <c r="K11" s="146">
        <v>563900000000</v>
      </c>
      <c r="L11" s="90">
        <v>613700000000</v>
      </c>
      <c r="P11" s="15" t="s">
        <v>256</v>
      </c>
      <c r="R11" s="146">
        <v>515100000000</v>
      </c>
      <c r="S11" s="102"/>
      <c r="T11" s="146">
        <v>535400000000</v>
      </c>
      <c r="U11" s="102"/>
      <c r="V11" s="146">
        <v>508700000000</v>
      </c>
      <c r="W11" s="102"/>
      <c r="X11" s="146">
        <v>563900000000</v>
      </c>
      <c r="Y11" s="102"/>
      <c r="Z11" s="146">
        <v>602500000000</v>
      </c>
      <c r="AA11" s="102"/>
      <c r="AB11" s="146">
        <v>613700000000</v>
      </c>
      <c r="AD11" s="16"/>
    </row>
    <row r="12" spans="1:34" ht="15.75" customHeight="1" x14ac:dyDescent="0.25">
      <c r="C12" s="146">
        <v>114600000000</v>
      </c>
      <c r="D12" s="102"/>
      <c r="E12" s="146">
        <v>120100000000</v>
      </c>
      <c r="F12" s="102"/>
      <c r="G12" s="146">
        <v>132600000000</v>
      </c>
      <c r="H12" s="102"/>
      <c r="I12" s="146">
        <v>107100000000</v>
      </c>
      <c r="J12" s="102"/>
      <c r="K12" s="146">
        <v>116200000000</v>
      </c>
      <c r="L12" s="90">
        <v>125800000000</v>
      </c>
      <c r="P12" s="15" t="s">
        <v>257</v>
      </c>
      <c r="R12" s="146">
        <v>107300000000</v>
      </c>
      <c r="S12" s="102"/>
      <c r="T12" s="146">
        <v>108800000000</v>
      </c>
      <c r="U12" s="102"/>
      <c r="V12" s="146">
        <v>109700000000</v>
      </c>
      <c r="W12" s="102"/>
      <c r="X12" s="146">
        <v>116200000000</v>
      </c>
      <c r="Y12" s="102"/>
      <c r="Z12" s="146">
        <v>116300000000</v>
      </c>
      <c r="AA12" s="102"/>
      <c r="AB12" s="146">
        <v>125800000000</v>
      </c>
      <c r="AD12" s="16"/>
    </row>
    <row r="13" spans="1:34" ht="15.75" customHeight="1" x14ac:dyDescent="0.25">
      <c r="C13" s="146">
        <v>156100000000</v>
      </c>
      <c r="D13" s="102"/>
      <c r="E13" s="146">
        <v>198800000000</v>
      </c>
      <c r="F13" s="102"/>
      <c r="G13" s="146">
        <v>236200000000</v>
      </c>
      <c r="H13" s="102"/>
      <c r="I13" s="146">
        <v>157700000000</v>
      </c>
      <c r="J13" s="102"/>
      <c r="K13" s="146">
        <v>184500000000</v>
      </c>
      <c r="L13" s="90">
        <v>207600000000</v>
      </c>
      <c r="P13" s="15" t="s">
        <v>258</v>
      </c>
      <c r="R13" s="146">
        <v>171800000000</v>
      </c>
      <c r="S13" s="102"/>
      <c r="T13" s="146">
        <v>176800000000</v>
      </c>
      <c r="U13" s="102"/>
      <c r="V13" s="146">
        <v>183000000000</v>
      </c>
      <c r="W13" s="102"/>
      <c r="X13" s="146">
        <v>184500000000</v>
      </c>
      <c r="Y13" s="102"/>
      <c r="Z13" s="146">
        <v>198200000000</v>
      </c>
      <c r="AA13" s="102"/>
      <c r="AB13" s="146">
        <v>207600000000</v>
      </c>
      <c r="AD13" s="16"/>
    </row>
    <row r="14" spans="1:34" ht="15.75" customHeight="1" x14ac:dyDescent="0.25">
      <c r="C14" s="146">
        <v>163000000000</v>
      </c>
      <c r="D14" s="102"/>
      <c r="E14" s="146">
        <v>186900000000</v>
      </c>
      <c r="F14" s="102"/>
      <c r="G14" s="146">
        <v>195600000000</v>
      </c>
      <c r="H14" s="102"/>
      <c r="I14" s="146">
        <v>148300000000</v>
      </c>
      <c r="J14" s="102"/>
      <c r="K14" s="146">
        <v>167400000000</v>
      </c>
      <c r="L14" s="90">
        <v>160600000000</v>
      </c>
      <c r="P14" s="15" t="s">
        <v>259</v>
      </c>
      <c r="R14" s="146">
        <v>167900000000</v>
      </c>
      <c r="S14" s="102"/>
      <c r="T14" s="146">
        <v>168800000000</v>
      </c>
      <c r="U14" s="102"/>
      <c r="V14" s="146">
        <v>162000000000</v>
      </c>
      <c r="W14" s="102"/>
      <c r="X14" s="146">
        <v>167400000000</v>
      </c>
      <c r="Y14" s="102"/>
      <c r="Z14" s="146">
        <v>163100000000</v>
      </c>
      <c r="AA14" s="102"/>
      <c r="AB14" s="146">
        <v>160600000000</v>
      </c>
      <c r="AD14" s="16"/>
    </row>
    <row r="15" spans="1:34" ht="16.649999999999999" customHeight="1" x14ac:dyDescent="0.25">
      <c r="C15" s="102"/>
      <c r="D15" s="102"/>
      <c r="E15" s="102"/>
      <c r="F15" s="102"/>
      <c r="G15" s="102"/>
      <c r="H15" s="102"/>
      <c r="I15" s="102"/>
      <c r="J15" s="102"/>
      <c r="K15" s="102"/>
      <c r="R15" s="102"/>
      <c r="S15" s="102"/>
      <c r="T15" s="102"/>
      <c r="U15" s="102"/>
      <c r="V15" s="102"/>
      <c r="W15" s="102"/>
      <c r="X15" s="102"/>
      <c r="Y15" s="102"/>
      <c r="Z15" s="107"/>
      <c r="AA15" s="102"/>
      <c r="AB15" s="107"/>
    </row>
    <row r="16" spans="1:34" ht="15.75" customHeight="1" x14ac:dyDescent="0.25">
      <c r="C16" s="147">
        <v>313800000000</v>
      </c>
      <c r="D16" s="102"/>
      <c r="E16" s="147">
        <v>347800000000</v>
      </c>
      <c r="F16" s="102"/>
      <c r="G16" s="147">
        <v>416100000000</v>
      </c>
      <c r="H16" s="102"/>
      <c r="I16" s="147">
        <v>351400000000</v>
      </c>
      <c r="J16" s="102"/>
      <c r="K16" s="147">
        <v>402500000000</v>
      </c>
      <c r="L16" s="89">
        <v>419400000000</v>
      </c>
      <c r="N16" s="172" t="s">
        <v>144</v>
      </c>
      <c r="O16" s="152"/>
      <c r="P16" s="152"/>
      <c r="R16" s="147">
        <v>368300000000</v>
      </c>
      <c r="S16" s="102"/>
      <c r="T16" s="147">
        <v>376000000000</v>
      </c>
      <c r="U16" s="102"/>
      <c r="V16" s="147">
        <v>369900000000</v>
      </c>
      <c r="W16" s="102"/>
      <c r="X16" s="147">
        <v>402500000000</v>
      </c>
      <c r="Y16" s="102"/>
      <c r="Z16" s="147">
        <v>420600000000</v>
      </c>
      <c r="AA16" s="102"/>
      <c r="AB16" s="147">
        <v>419400000000</v>
      </c>
      <c r="AD16" s="20"/>
    </row>
    <row r="17" spans="3:32" ht="15.75" customHeight="1" x14ac:dyDescent="0.25">
      <c r="C17" s="102"/>
      <c r="D17" s="102"/>
      <c r="E17" s="102"/>
      <c r="F17" s="102"/>
      <c r="G17" s="102"/>
      <c r="H17" s="102"/>
      <c r="I17" s="102"/>
      <c r="J17" s="102"/>
      <c r="K17" s="102"/>
      <c r="O17" s="154" t="s">
        <v>255</v>
      </c>
      <c r="P17" s="152"/>
      <c r="R17" s="102"/>
      <c r="S17" s="102"/>
      <c r="T17" s="102"/>
      <c r="U17" s="102"/>
      <c r="V17" s="102"/>
      <c r="W17" s="102"/>
      <c r="X17" s="102"/>
      <c r="Y17" s="102"/>
      <c r="Z17" s="107"/>
      <c r="AA17" s="102"/>
      <c r="AB17" s="107"/>
    </row>
    <row r="18" spans="3:32" ht="15.75" customHeight="1" x14ac:dyDescent="0.25">
      <c r="C18" s="146">
        <v>167000000000</v>
      </c>
      <c r="D18" s="102"/>
      <c r="E18" s="146">
        <v>182000000000</v>
      </c>
      <c r="F18" s="102"/>
      <c r="G18" s="146">
        <v>229900000000</v>
      </c>
      <c r="H18" s="102"/>
      <c r="I18" s="146">
        <v>186300000000</v>
      </c>
      <c r="J18" s="102"/>
      <c r="K18" s="146">
        <v>221600000000</v>
      </c>
      <c r="L18" s="90">
        <v>243200000000</v>
      </c>
      <c r="P18" s="15" t="s">
        <v>256</v>
      </c>
      <c r="R18" s="146">
        <v>197000000000</v>
      </c>
      <c r="S18" s="102"/>
      <c r="T18" s="146">
        <v>205100000000</v>
      </c>
      <c r="U18" s="102"/>
      <c r="V18" s="146">
        <v>197800000000</v>
      </c>
      <c r="W18" s="102"/>
      <c r="X18" s="146">
        <v>221600000000</v>
      </c>
      <c r="Y18" s="102"/>
      <c r="Z18" s="146">
        <v>238600000000</v>
      </c>
      <c r="AA18" s="102"/>
      <c r="AB18" s="146">
        <v>243200000000</v>
      </c>
    </row>
    <row r="19" spans="3:32" ht="15.75" customHeight="1" x14ac:dyDescent="0.25">
      <c r="C19" s="146">
        <v>79200000000</v>
      </c>
      <c r="D19" s="102"/>
      <c r="E19" s="146">
        <v>84700000000</v>
      </c>
      <c r="F19" s="102"/>
      <c r="G19" s="146">
        <v>83500000000</v>
      </c>
      <c r="H19" s="102"/>
      <c r="I19" s="146">
        <v>79400000000</v>
      </c>
      <c r="J19" s="102"/>
      <c r="K19" s="146">
        <v>87200000000</v>
      </c>
      <c r="L19" s="90">
        <v>85800000000</v>
      </c>
      <c r="P19" s="15" t="s">
        <v>257</v>
      </c>
      <c r="R19" s="146">
        <v>80300000000</v>
      </c>
      <c r="S19" s="102"/>
      <c r="T19" s="146">
        <v>79900000000</v>
      </c>
      <c r="U19" s="102"/>
      <c r="V19" s="146">
        <v>80500000000</v>
      </c>
      <c r="W19" s="102"/>
      <c r="X19" s="146">
        <v>87200000000</v>
      </c>
      <c r="Y19" s="102"/>
      <c r="Z19" s="146">
        <v>87200000000</v>
      </c>
      <c r="AA19" s="102"/>
      <c r="AB19" s="146">
        <v>85800000000</v>
      </c>
    </row>
    <row r="20" spans="3:32" ht="15.75" customHeight="1" x14ac:dyDescent="0.25">
      <c r="C20" s="146">
        <v>67500000000</v>
      </c>
      <c r="D20" s="102"/>
      <c r="E20" s="146">
        <v>81100000000</v>
      </c>
      <c r="F20" s="102"/>
      <c r="G20" s="146">
        <v>102700000000</v>
      </c>
      <c r="H20" s="102"/>
      <c r="I20" s="146">
        <v>85700000000</v>
      </c>
      <c r="J20" s="102"/>
      <c r="K20" s="146">
        <v>93700000000</v>
      </c>
      <c r="L20" s="90">
        <v>90300000000</v>
      </c>
      <c r="P20" s="15" t="s">
        <v>258</v>
      </c>
      <c r="R20" s="146">
        <v>91000000000</v>
      </c>
      <c r="S20" s="102"/>
      <c r="T20" s="146">
        <v>91000000000</v>
      </c>
      <c r="U20" s="102"/>
      <c r="V20" s="146">
        <v>91600000000</v>
      </c>
      <c r="W20" s="102"/>
      <c r="X20" s="146">
        <v>93700000000</v>
      </c>
      <c r="Y20" s="102"/>
      <c r="Z20" s="146">
        <v>94700000000</v>
      </c>
      <c r="AA20" s="102"/>
      <c r="AB20" s="146">
        <v>90300000000</v>
      </c>
    </row>
    <row r="21" spans="3:32" ht="15.75" customHeight="1" x14ac:dyDescent="0.25">
      <c r="C21" s="146">
        <v>100000000</v>
      </c>
      <c r="D21" s="102"/>
      <c r="E21" s="146">
        <v>0</v>
      </c>
      <c r="F21" s="102"/>
      <c r="G21" s="146">
        <v>0</v>
      </c>
      <c r="H21" s="102"/>
      <c r="I21" s="146">
        <v>0</v>
      </c>
      <c r="J21" s="102"/>
      <c r="K21" s="146">
        <v>0</v>
      </c>
      <c r="L21" s="90">
        <v>100000000</v>
      </c>
      <c r="P21" s="15" t="s">
        <v>259</v>
      </c>
      <c r="R21" s="146">
        <v>0</v>
      </c>
      <c r="S21" s="102"/>
      <c r="T21" s="146">
        <v>0</v>
      </c>
      <c r="U21" s="102"/>
      <c r="V21" s="146">
        <v>0</v>
      </c>
      <c r="W21" s="102"/>
      <c r="X21" s="146">
        <v>0</v>
      </c>
      <c r="Y21" s="102"/>
      <c r="Z21" s="146">
        <v>100000000</v>
      </c>
      <c r="AA21" s="102"/>
      <c r="AB21" s="146">
        <v>100000000</v>
      </c>
    </row>
    <row r="22" spans="3:32" ht="16.649999999999999" customHeight="1" x14ac:dyDescent="0.25">
      <c r="C22" s="102"/>
      <c r="D22" s="102"/>
      <c r="E22" s="102"/>
      <c r="F22" s="102"/>
      <c r="G22" s="102"/>
      <c r="H22" s="102"/>
      <c r="I22" s="102"/>
      <c r="J22" s="102"/>
      <c r="K22" s="102"/>
      <c r="R22" s="102"/>
      <c r="S22" s="102"/>
      <c r="T22" s="102"/>
      <c r="U22" s="102"/>
      <c r="V22" s="102"/>
      <c r="W22" s="102"/>
      <c r="X22" s="102"/>
      <c r="Y22" s="102"/>
      <c r="Z22" s="24"/>
      <c r="AA22" s="102"/>
      <c r="AB22" s="24"/>
    </row>
    <row r="23" spans="3:32" ht="15.75" customHeight="1" x14ac:dyDescent="0.25">
      <c r="C23" s="148">
        <v>1231300000000</v>
      </c>
      <c r="D23" s="102"/>
      <c r="E23" s="148">
        <v>1405300000000</v>
      </c>
      <c r="F23" s="102"/>
      <c r="G23" s="148">
        <v>1607100000000</v>
      </c>
      <c r="H23" s="102"/>
      <c r="I23" s="148">
        <v>1249500000000</v>
      </c>
      <c r="J23" s="102"/>
      <c r="K23" s="148">
        <v>1434500000000</v>
      </c>
      <c r="L23" s="91">
        <v>1527100000000</v>
      </c>
      <c r="N23" s="166" t="s">
        <v>260</v>
      </c>
      <c r="O23" s="152"/>
      <c r="P23" s="152"/>
      <c r="R23" s="148">
        <v>1330400000000</v>
      </c>
      <c r="S23" s="102"/>
      <c r="T23" s="148">
        <v>1365800000000</v>
      </c>
      <c r="U23" s="102"/>
      <c r="V23" s="148">
        <v>1333300000000</v>
      </c>
      <c r="W23" s="102"/>
      <c r="X23" s="148">
        <v>1434500000000</v>
      </c>
      <c r="Y23" s="102"/>
      <c r="Z23" s="148">
        <v>1500700000000</v>
      </c>
      <c r="AA23" s="102"/>
      <c r="AB23" s="148">
        <v>1527100000000</v>
      </c>
      <c r="AD23" s="61"/>
      <c r="AF23" s="61"/>
    </row>
    <row r="24" spans="3:32" ht="15.75" customHeight="1" x14ac:dyDescent="0.25">
      <c r="C24" s="117"/>
      <c r="D24" s="102"/>
      <c r="E24" s="117"/>
      <c r="F24" s="102"/>
      <c r="G24" s="117"/>
      <c r="H24" s="102"/>
      <c r="I24" s="117"/>
      <c r="J24" s="102"/>
      <c r="K24" s="117"/>
      <c r="L24" s="55"/>
      <c r="O24" s="152"/>
      <c r="P24" s="152"/>
      <c r="R24" s="117"/>
      <c r="S24" s="102"/>
      <c r="T24" s="117"/>
      <c r="U24" s="102"/>
      <c r="V24" s="117"/>
      <c r="W24" s="102"/>
      <c r="X24" s="117"/>
      <c r="Y24" s="102"/>
      <c r="Z24" s="117"/>
      <c r="AA24" s="102"/>
      <c r="AB24" s="117"/>
      <c r="AD24" s="55"/>
      <c r="AF24" s="55"/>
    </row>
    <row r="25" spans="3:32" ht="15.75" customHeight="1" x14ac:dyDescent="0.25">
      <c r="C25" s="102"/>
      <c r="D25" s="102"/>
      <c r="E25" s="102"/>
      <c r="F25" s="102"/>
      <c r="G25" s="102"/>
      <c r="H25" s="102"/>
      <c r="I25" s="102"/>
      <c r="J25" s="102"/>
      <c r="K25" s="102"/>
      <c r="O25" s="154" t="s">
        <v>255</v>
      </c>
      <c r="P25" s="152"/>
      <c r="R25" s="102"/>
      <c r="S25" s="102"/>
      <c r="T25" s="102"/>
      <c r="U25" s="102"/>
      <c r="V25" s="102"/>
      <c r="W25" s="102"/>
      <c r="X25" s="102"/>
      <c r="Y25" s="102"/>
      <c r="Z25" s="107"/>
      <c r="AA25" s="102"/>
      <c r="AB25" s="107"/>
    </row>
    <row r="26" spans="3:32" ht="15.75" customHeight="1" x14ac:dyDescent="0.25">
      <c r="C26" s="149">
        <v>650800000000</v>
      </c>
      <c r="D26" s="102"/>
      <c r="E26" s="149">
        <v>733700000000</v>
      </c>
      <c r="F26" s="102"/>
      <c r="G26" s="149">
        <v>856500000000</v>
      </c>
      <c r="H26" s="102"/>
      <c r="I26" s="149">
        <v>671300000000</v>
      </c>
      <c r="J26" s="102"/>
      <c r="K26" s="149">
        <v>785500000000</v>
      </c>
      <c r="L26" s="92">
        <v>856900000000</v>
      </c>
      <c r="P26" s="15" t="s">
        <v>256</v>
      </c>
      <c r="R26" s="149">
        <v>712100000000</v>
      </c>
      <c r="S26" s="102"/>
      <c r="T26" s="149">
        <v>740500000000</v>
      </c>
      <c r="U26" s="102"/>
      <c r="V26" s="149">
        <v>706500000000</v>
      </c>
      <c r="W26" s="102"/>
      <c r="X26" s="149">
        <v>785500000000</v>
      </c>
      <c r="Y26" s="102"/>
      <c r="Z26" s="149">
        <v>841100000000</v>
      </c>
      <c r="AA26" s="102"/>
      <c r="AB26" s="149">
        <v>856900000000</v>
      </c>
      <c r="AD26" s="16"/>
    </row>
    <row r="27" spans="3:32" ht="15.75" customHeight="1" x14ac:dyDescent="0.25">
      <c r="C27" s="146">
        <v>193800000000</v>
      </c>
      <c r="D27" s="102"/>
      <c r="E27" s="146">
        <v>204800000000</v>
      </c>
      <c r="F27" s="102"/>
      <c r="G27" s="146">
        <v>216100000000</v>
      </c>
      <c r="H27" s="102"/>
      <c r="I27" s="146">
        <v>186500000000</v>
      </c>
      <c r="J27" s="102"/>
      <c r="K27" s="146">
        <v>203400000000</v>
      </c>
      <c r="L27" s="90">
        <v>211600000000</v>
      </c>
      <c r="P27" s="15" t="s">
        <v>257</v>
      </c>
      <c r="R27" s="146">
        <v>187600000000</v>
      </c>
      <c r="S27" s="102"/>
      <c r="T27" s="146">
        <v>188700000000</v>
      </c>
      <c r="U27" s="102"/>
      <c r="V27" s="146">
        <v>190200000000</v>
      </c>
      <c r="W27" s="102"/>
      <c r="X27" s="146">
        <v>203400000000</v>
      </c>
      <c r="Y27" s="102"/>
      <c r="Z27" s="146">
        <v>203500000000</v>
      </c>
      <c r="AA27" s="102"/>
      <c r="AB27" s="146">
        <v>211600000000</v>
      </c>
      <c r="AD27" s="16"/>
    </row>
    <row r="28" spans="3:32" ht="15.75" customHeight="1" x14ac:dyDescent="0.25">
      <c r="C28" s="146">
        <v>223600000000</v>
      </c>
      <c r="D28" s="102"/>
      <c r="E28" s="146">
        <v>279900000000</v>
      </c>
      <c r="F28" s="102"/>
      <c r="G28" s="146">
        <v>338900000000</v>
      </c>
      <c r="H28" s="102"/>
      <c r="I28" s="146">
        <v>243400000000</v>
      </c>
      <c r="J28" s="102"/>
      <c r="K28" s="146">
        <v>278200000000</v>
      </c>
      <c r="L28" s="90">
        <v>297900000000</v>
      </c>
      <c r="P28" s="15" t="s">
        <v>258</v>
      </c>
      <c r="R28" s="146">
        <v>262800000000</v>
      </c>
      <c r="S28" s="102"/>
      <c r="T28" s="146">
        <v>267800000000</v>
      </c>
      <c r="U28" s="102"/>
      <c r="V28" s="146">
        <v>274600000000.00003</v>
      </c>
      <c r="W28" s="102"/>
      <c r="X28" s="146">
        <v>278200000000</v>
      </c>
      <c r="Y28" s="102"/>
      <c r="Z28" s="146">
        <v>292900000000</v>
      </c>
      <c r="AA28" s="102"/>
      <c r="AB28" s="146">
        <v>297900000000</v>
      </c>
      <c r="AD28" s="16"/>
    </row>
    <row r="29" spans="3:32" ht="15.75" customHeight="1" x14ac:dyDescent="0.25">
      <c r="C29" s="146">
        <v>163100000000</v>
      </c>
      <c r="D29" s="102"/>
      <c r="E29" s="146">
        <v>186900000000</v>
      </c>
      <c r="F29" s="102"/>
      <c r="G29" s="146">
        <v>195600000000</v>
      </c>
      <c r="H29" s="102"/>
      <c r="I29" s="146">
        <v>148300000000</v>
      </c>
      <c r="J29" s="102"/>
      <c r="K29" s="146">
        <v>167400000000</v>
      </c>
      <c r="L29" s="90">
        <v>160700000000</v>
      </c>
      <c r="P29" s="15" t="s">
        <v>259</v>
      </c>
      <c r="R29" s="146">
        <v>167900000000</v>
      </c>
      <c r="S29" s="102"/>
      <c r="T29" s="146">
        <v>168800000000</v>
      </c>
      <c r="U29" s="102"/>
      <c r="V29" s="146">
        <v>162000000000</v>
      </c>
      <c r="W29" s="102"/>
      <c r="X29" s="146">
        <v>167400000000</v>
      </c>
      <c r="Y29" s="102"/>
      <c r="Z29" s="146">
        <v>163200000000</v>
      </c>
      <c r="AA29" s="102"/>
      <c r="AB29" s="146">
        <v>160700000000</v>
      </c>
      <c r="AD29" s="16"/>
    </row>
    <row r="30" spans="3:32" ht="16.649999999999999" customHeight="1" x14ac:dyDescent="0.25">
      <c r="C30" s="102"/>
      <c r="D30" s="102"/>
      <c r="E30" s="102"/>
      <c r="F30" s="102"/>
      <c r="G30" s="102"/>
      <c r="H30" s="102"/>
      <c r="I30" s="102"/>
      <c r="J30" s="102"/>
      <c r="K30" s="102"/>
      <c r="R30" s="102"/>
      <c r="S30" s="102"/>
      <c r="T30" s="102"/>
      <c r="U30" s="102"/>
      <c r="V30" s="102"/>
      <c r="W30" s="102"/>
      <c r="X30" s="102"/>
      <c r="Y30" s="102"/>
      <c r="Z30" s="107"/>
      <c r="AA30" s="102"/>
      <c r="AB30" s="107"/>
    </row>
    <row r="31" spans="3:32" ht="16.649999999999999" customHeight="1" x14ac:dyDescent="0.25">
      <c r="C31" s="102"/>
      <c r="D31" s="102"/>
      <c r="E31" s="102"/>
      <c r="F31" s="102"/>
      <c r="G31" s="102"/>
      <c r="H31" s="102"/>
      <c r="I31" s="102"/>
      <c r="J31" s="102"/>
      <c r="K31" s="102"/>
      <c r="N31" s="165" t="s">
        <v>261</v>
      </c>
      <c r="O31" s="152"/>
      <c r="P31" s="152"/>
      <c r="R31" s="102"/>
      <c r="S31" s="102"/>
      <c r="T31" s="102"/>
      <c r="U31" s="102"/>
      <c r="V31" s="102"/>
      <c r="W31" s="102"/>
      <c r="X31" s="102"/>
      <c r="Y31" s="102"/>
      <c r="Z31" s="107"/>
      <c r="AA31" s="102"/>
      <c r="AB31" s="107"/>
    </row>
    <row r="32" spans="3:32" ht="16.649999999999999" customHeight="1" x14ac:dyDescent="0.25">
      <c r="C32" s="149">
        <v>11311600000000</v>
      </c>
      <c r="D32" s="102"/>
      <c r="E32" s="149">
        <v>13653100000000</v>
      </c>
      <c r="F32" s="102"/>
      <c r="G32" s="149">
        <v>15183200000000</v>
      </c>
      <c r="H32" s="102"/>
      <c r="I32" s="149">
        <v>12705500000000</v>
      </c>
      <c r="J32" s="102"/>
      <c r="K32" s="149">
        <v>14362600000000</v>
      </c>
      <c r="L32" s="92">
        <v>15470800000000</v>
      </c>
      <c r="O32" s="154" t="s">
        <v>138</v>
      </c>
      <c r="P32" s="152"/>
      <c r="R32" s="149">
        <v>13221500000000</v>
      </c>
      <c r="S32" s="102"/>
      <c r="T32" s="149">
        <v>13483500000000</v>
      </c>
      <c r="U32" s="102"/>
      <c r="V32" s="149">
        <v>13206200000000</v>
      </c>
      <c r="W32" s="102"/>
      <c r="X32" s="149">
        <v>14362600000000</v>
      </c>
      <c r="Y32" s="102"/>
      <c r="Z32" s="149">
        <v>15385400000000</v>
      </c>
      <c r="AA32" s="102"/>
      <c r="AB32" s="149">
        <v>15470800000000</v>
      </c>
      <c r="AD32" s="16"/>
    </row>
    <row r="33" spans="3:32" ht="16.649999999999999" customHeight="1" x14ac:dyDescent="0.25">
      <c r="C33" s="150">
        <v>738800000000</v>
      </c>
      <c r="D33" s="102"/>
      <c r="E33" s="150">
        <v>879400000000</v>
      </c>
      <c r="F33" s="102"/>
      <c r="G33" s="150">
        <v>1065599999999.9999</v>
      </c>
      <c r="H33" s="102"/>
      <c r="I33" s="150">
        <v>898500000000</v>
      </c>
      <c r="J33" s="102"/>
      <c r="K33" s="150">
        <v>1042300000000</v>
      </c>
      <c r="L33" s="93">
        <v>1096599999999.9999</v>
      </c>
      <c r="O33" s="154" t="s">
        <v>144</v>
      </c>
      <c r="P33" s="152"/>
      <c r="R33" s="150">
        <v>953300000000</v>
      </c>
      <c r="S33" s="102"/>
      <c r="T33" s="150">
        <v>995400000000</v>
      </c>
      <c r="U33" s="102"/>
      <c r="V33" s="150">
        <v>958500000000</v>
      </c>
      <c r="W33" s="102"/>
      <c r="X33" s="150">
        <v>1042300000000</v>
      </c>
      <c r="Y33" s="102"/>
      <c r="Z33" s="150">
        <v>1087099999999.9999</v>
      </c>
      <c r="AA33" s="102"/>
      <c r="AB33" s="150">
        <v>1096599999999.9999</v>
      </c>
      <c r="AD33" s="59"/>
    </row>
    <row r="34" spans="3:32" ht="16.649999999999999" customHeight="1" x14ac:dyDescent="0.25">
      <c r="C34" s="148">
        <v>12050400000000</v>
      </c>
      <c r="D34" s="102"/>
      <c r="E34" s="148">
        <v>14532500000000</v>
      </c>
      <c r="F34" s="102"/>
      <c r="G34" s="148">
        <v>16248800000000</v>
      </c>
      <c r="H34" s="102"/>
      <c r="I34" s="148">
        <v>13604000000000</v>
      </c>
      <c r="J34" s="102"/>
      <c r="K34" s="148">
        <v>15404900000000</v>
      </c>
      <c r="L34" s="91">
        <v>16567400000000.002</v>
      </c>
      <c r="N34" s="166" t="s">
        <v>262</v>
      </c>
      <c r="O34" s="152"/>
      <c r="P34" s="152"/>
      <c r="R34" s="148">
        <v>14174800000000</v>
      </c>
      <c r="S34" s="102"/>
      <c r="T34" s="148">
        <v>14478900000000</v>
      </c>
      <c r="U34" s="102"/>
      <c r="V34" s="148">
        <v>14164700000000</v>
      </c>
      <c r="W34" s="102"/>
      <c r="X34" s="148">
        <v>15404900000000</v>
      </c>
      <c r="Y34" s="102"/>
      <c r="Z34" s="148">
        <v>16472500000000</v>
      </c>
      <c r="AA34" s="102"/>
      <c r="AB34" s="148">
        <v>16567400000000.002</v>
      </c>
      <c r="AD34" s="61"/>
      <c r="AF34" s="61"/>
    </row>
    <row r="35" spans="3:32" ht="16.649999999999999" customHeight="1" x14ac:dyDescent="0.25">
      <c r="C35" s="117"/>
      <c r="D35" s="102"/>
      <c r="E35" s="117"/>
      <c r="F35" s="102"/>
      <c r="G35" s="117"/>
      <c r="H35" s="102"/>
      <c r="I35" s="117"/>
      <c r="J35" s="102"/>
      <c r="K35" s="117"/>
      <c r="L35" s="55"/>
      <c r="R35" s="117"/>
      <c r="S35" s="102"/>
      <c r="T35" s="117"/>
      <c r="U35" s="102"/>
      <c r="V35" s="117"/>
      <c r="W35" s="102"/>
      <c r="X35" s="117"/>
      <c r="Y35" s="102"/>
      <c r="Z35" s="117"/>
      <c r="AA35" s="102"/>
      <c r="AB35" s="117"/>
      <c r="AD35" s="55"/>
      <c r="AF35" s="55"/>
    </row>
    <row r="36" spans="3:32" ht="15.75" customHeight="1" x14ac:dyDescent="0.25">
      <c r="C36" s="102"/>
      <c r="D36" s="102"/>
      <c r="E36" s="102"/>
      <c r="F36" s="102"/>
      <c r="G36" s="102"/>
      <c r="H36" s="102"/>
      <c r="I36" s="102"/>
      <c r="J36" s="102"/>
      <c r="K36" s="102"/>
      <c r="N36" s="165" t="s">
        <v>263</v>
      </c>
      <c r="O36" s="152"/>
      <c r="P36" s="152"/>
      <c r="R36" s="102"/>
      <c r="S36" s="102"/>
      <c r="T36" s="102"/>
      <c r="U36" s="102"/>
      <c r="V36" s="102"/>
      <c r="W36" s="102"/>
      <c r="X36" s="102"/>
      <c r="Y36" s="102"/>
      <c r="Z36" s="107"/>
      <c r="AA36" s="102"/>
      <c r="AB36" s="107"/>
    </row>
    <row r="37" spans="3:32" ht="15.75" customHeight="1" x14ac:dyDescent="0.25">
      <c r="C37" s="147">
        <v>8497799999999.999</v>
      </c>
      <c r="D37" s="102"/>
      <c r="E37" s="147">
        <v>10387700000000</v>
      </c>
      <c r="F37" s="102"/>
      <c r="G37" s="147">
        <v>11554800000000</v>
      </c>
      <c r="H37" s="102"/>
      <c r="I37" s="147">
        <v>9712300000000</v>
      </c>
      <c r="J37" s="102"/>
      <c r="K37" s="147">
        <v>10882000000000</v>
      </c>
      <c r="L37" s="89">
        <v>11955500000000</v>
      </c>
      <c r="N37" s="172" t="s">
        <v>138</v>
      </c>
      <c r="O37" s="152"/>
      <c r="P37" s="152"/>
      <c r="R37" s="147">
        <v>10065600000000</v>
      </c>
      <c r="S37" s="102"/>
      <c r="T37" s="147">
        <v>10295700000000</v>
      </c>
      <c r="U37" s="102"/>
      <c r="V37" s="147">
        <v>10064400000000</v>
      </c>
      <c r="W37" s="102"/>
      <c r="X37" s="147">
        <v>10882000000000</v>
      </c>
      <c r="Y37" s="102"/>
      <c r="Z37" s="147">
        <v>11723100000000</v>
      </c>
      <c r="AA37" s="102"/>
      <c r="AB37" s="147">
        <v>11955500000000</v>
      </c>
      <c r="AD37" s="20"/>
    </row>
    <row r="38" spans="3:32" ht="15.75" customHeight="1" x14ac:dyDescent="0.25">
      <c r="C38" s="102"/>
      <c r="D38" s="102"/>
      <c r="E38" s="102"/>
      <c r="F38" s="102"/>
      <c r="G38" s="102"/>
      <c r="H38" s="102"/>
      <c r="I38" s="102"/>
      <c r="J38" s="102"/>
      <c r="K38" s="102"/>
      <c r="O38" s="154" t="s">
        <v>255</v>
      </c>
      <c r="P38" s="152"/>
      <c r="R38" s="102"/>
      <c r="S38" s="102"/>
      <c r="T38" s="102"/>
      <c r="U38" s="102"/>
      <c r="V38" s="102"/>
      <c r="W38" s="102"/>
      <c r="X38" s="102"/>
      <c r="Y38" s="102"/>
      <c r="Z38" s="107"/>
      <c r="AA38" s="102"/>
      <c r="AB38" s="107"/>
    </row>
    <row r="39" spans="3:32" ht="15.75" customHeight="1" x14ac:dyDescent="0.25">
      <c r="C39" s="146">
        <v>3866600000000</v>
      </c>
      <c r="D39" s="102"/>
      <c r="E39" s="146">
        <v>4751000000000</v>
      </c>
      <c r="F39" s="102"/>
      <c r="G39" s="146">
        <v>5404300000000</v>
      </c>
      <c r="H39" s="102"/>
      <c r="I39" s="146">
        <v>4312800000000</v>
      </c>
      <c r="J39" s="102"/>
      <c r="K39" s="146">
        <v>5028900000000</v>
      </c>
      <c r="L39" s="90">
        <v>5711700000000</v>
      </c>
      <c r="P39" s="15" t="s">
        <v>256</v>
      </c>
      <c r="R39" s="146">
        <v>4546100000000</v>
      </c>
      <c r="S39" s="102"/>
      <c r="T39" s="146">
        <v>4739300000000</v>
      </c>
      <c r="U39" s="102"/>
      <c r="V39" s="146">
        <v>4590700000000</v>
      </c>
      <c r="W39" s="102"/>
      <c r="X39" s="146">
        <v>5028900000000</v>
      </c>
      <c r="Y39" s="102"/>
      <c r="Z39" s="146">
        <v>5511400000000</v>
      </c>
      <c r="AA39" s="102"/>
      <c r="AB39" s="146">
        <v>5711700000000</v>
      </c>
      <c r="AD39" s="16"/>
    </row>
    <row r="40" spans="3:32" ht="15.75" customHeight="1" x14ac:dyDescent="0.25">
      <c r="C40" s="146">
        <v>3102300000000</v>
      </c>
      <c r="D40" s="102"/>
      <c r="E40" s="146">
        <v>3742600000000</v>
      </c>
      <c r="F40" s="102"/>
      <c r="G40" s="146">
        <v>3997500000000</v>
      </c>
      <c r="H40" s="102"/>
      <c r="I40" s="146">
        <v>3252100000000</v>
      </c>
      <c r="J40" s="102"/>
      <c r="K40" s="146">
        <v>3600400000000</v>
      </c>
      <c r="L40" s="90">
        <v>3662000000000</v>
      </c>
      <c r="P40" s="15" t="s">
        <v>257</v>
      </c>
      <c r="R40" s="146">
        <v>3366800000000</v>
      </c>
      <c r="S40" s="102"/>
      <c r="T40" s="146">
        <v>3394200000000</v>
      </c>
      <c r="U40" s="102"/>
      <c r="V40" s="146">
        <v>3316700000000</v>
      </c>
      <c r="W40" s="102"/>
      <c r="X40" s="146">
        <v>3600400000000</v>
      </c>
      <c r="Y40" s="102"/>
      <c r="Z40" s="146">
        <v>3665800000000</v>
      </c>
      <c r="AA40" s="102"/>
      <c r="AB40" s="146">
        <v>3662000000000</v>
      </c>
      <c r="AD40" s="16"/>
    </row>
    <row r="41" spans="3:32" ht="15.75" customHeight="1" x14ac:dyDescent="0.25">
      <c r="C41" s="146">
        <v>1365900000000</v>
      </c>
      <c r="D41" s="102"/>
      <c r="E41" s="146">
        <v>1707200000000</v>
      </c>
      <c r="F41" s="102"/>
      <c r="G41" s="146">
        <v>1957400000000</v>
      </c>
      <c r="H41" s="102"/>
      <c r="I41" s="146">
        <v>1999100000000</v>
      </c>
      <c r="J41" s="102"/>
      <c r="K41" s="146">
        <v>2085300000000.0002</v>
      </c>
      <c r="L41" s="90">
        <v>2421200000000</v>
      </c>
      <c r="P41" s="15" t="s">
        <v>258</v>
      </c>
      <c r="R41" s="146">
        <v>1984800000000</v>
      </c>
      <c r="S41" s="102"/>
      <c r="T41" s="146">
        <v>1993400000000</v>
      </c>
      <c r="U41" s="102"/>
      <c r="V41" s="146">
        <v>1995000000000</v>
      </c>
      <c r="W41" s="102"/>
      <c r="X41" s="146">
        <v>2085300000000.0002</v>
      </c>
      <c r="Y41" s="102"/>
      <c r="Z41" s="146">
        <v>2382800000000</v>
      </c>
      <c r="AA41" s="102"/>
      <c r="AB41" s="146">
        <v>2421200000000</v>
      </c>
      <c r="AD41" s="16"/>
    </row>
    <row r="42" spans="3:32" ht="15.75" customHeight="1" x14ac:dyDescent="0.25">
      <c r="C42" s="146">
        <v>163000000000</v>
      </c>
      <c r="D42" s="102"/>
      <c r="E42" s="146">
        <v>186900000000</v>
      </c>
      <c r="F42" s="102"/>
      <c r="G42" s="146">
        <v>195600000000</v>
      </c>
      <c r="H42" s="102"/>
      <c r="I42" s="146">
        <v>148300000000</v>
      </c>
      <c r="J42" s="102"/>
      <c r="K42" s="146">
        <v>167400000000</v>
      </c>
      <c r="L42" s="90">
        <v>160600000000</v>
      </c>
      <c r="P42" s="15" t="s">
        <v>259</v>
      </c>
      <c r="R42" s="146">
        <v>167900000000</v>
      </c>
      <c r="S42" s="102"/>
      <c r="T42" s="146">
        <v>168800000000</v>
      </c>
      <c r="U42" s="102"/>
      <c r="V42" s="146">
        <v>162000000000</v>
      </c>
      <c r="W42" s="102"/>
      <c r="X42" s="146">
        <v>167400000000</v>
      </c>
      <c r="Y42" s="102"/>
      <c r="Z42" s="146">
        <v>163100000000</v>
      </c>
      <c r="AA42" s="102"/>
      <c r="AB42" s="146">
        <v>160600000000</v>
      </c>
      <c r="AD42" s="16"/>
    </row>
    <row r="43" spans="3:32" ht="16.649999999999999" customHeight="1" x14ac:dyDescent="0.25">
      <c r="C43" s="102"/>
      <c r="D43" s="102"/>
      <c r="E43" s="102"/>
      <c r="F43" s="102"/>
      <c r="G43" s="102"/>
      <c r="H43" s="102"/>
      <c r="I43" s="102"/>
      <c r="J43" s="102"/>
      <c r="K43" s="102"/>
      <c r="R43" s="102"/>
      <c r="S43" s="102"/>
      <c r="T43" s="102"/>
      <c r="U43" s="102"/>
      <c r="V43" s="102"/>
      <c r="W43" s="102"/>
      <c r="X43" s="102"/>
      <c r="Y43" s="102"/>
      <c r="Z43" s="107"/>
      <c r="AA43" s="102"/>
      <c r="AB43" s="107"/>
    </row>
    <row r="44" spans="3:32" ht="15.75" customHeight="1" x14ac:dyDescent="0.25">
      <c r="C44" s="147">
        <v>735700000000</v>
      </c>
      <c r="D44" s="102"/>
      <c r="E44" s="147">
        <v>875100000000</v>
      </c>
      <c r="F44" s="102"/>
      <c r="G44" s="147">
        <v>1057500000000</v>
      </c>
      <c r="H44" s="102"/>
      <c r="I44" s="147">
        <v>892300000000</v>
      </c>
      <c r="J44" s="102"/>
      <c r="K44" s="147">
        <v>1034500000000</v>
      </c>
      <c r="L44" s="89">
        <v>1085900000000.0001</v>
      </c>
      <c r="N44" s="172" t="s">
        <v>144</v>
      </c>
      <c r="O44" s="152"/>
      <c r="P44" s="152"/>
      <c r="R44" s="147">
        <v>947600000000</v>
      </c>
      <c r="S44" s="102"/>
      <c r="T44" s="147">
        <v>989100000000</v>
      </c>
      <c r="U44" s="102"/>
      <c r="V44" s="147">
        <v>951000000000</v>
      </c>
      <c r="W44" s="102"/>
      <c r="X44" s="147">
        <v>1034500000000</v>
      </c>
      <c r="Y44" s="102"/>
      <c r="Z44" s="147">
        <v>1081000000000</v>
      </c>
      <c r="AA44" s="102"/>
      <c r="AB44" s="147">
        <v>1085900000000.0001</v>
      </c>
      <c r="AD44" s="20"/>
    </row>
    <row r="45" spans="3:32" ht="15.75" customHeight="1" x14ac:dyDescent="0.25">
      <c r="C45" s="102"/>
      <c r="D45" s="102"/>
      <c r="E45" s="102"/>
      <c r="F45" s="102"/>
      <c r="G45" s="102"/>
      <c r="H45" s="102"/>
      <c r="I45" s="102"/>
      <c r="J45" s="102"/>
      <c r="K45" s="102"/>
      <c r="O45" s="154" t="s">
        <v>255</v>
      </c>
      <c r="P45" s="152"/>
      <c r="R45" s="102"/>
      <c r="S45" s="102"/>
      <c r="T45" s="102"/>
      <c r="U45" s="102"/>
      <c r="V45" s="102"/>
      <c r="W45" s="102"/>
      <c r="X45" s="102"/>
      <c r="Y45" s="102"/>
      <c r="Z45" s="107"/>
      <c r="AA45" s="102"/>
      <c r="AB45" s="107"/>
    </row>
    <row r="46" spans="3:32" ht="15.75" customHeight="1" x14ac:dyDescent="0.25">
      <c r="C46" s="146">
        <v>432000000000</v>
      </c>
      <c r="D46" s="102"/>
      <c r="E46" s="146">
        <v>542900000000</v>
      </c>
      <c r="F46" s="102"/>
      <c r="G46" s="146">
        <v>644800000000</v>
      </c>
      <c r="H46" s="102"/>
      <c r="I46" s="146">
        <v>497900000000</v>
      </c>
      <c r="J46" s="102"/>
      <c r="K46" s="146">
        <v>623600000000</v>
      </c>
      <c r="L46" s="90">
        <v>669300000000</v>
      </c>
      <c r="P46" s="15" t="s">
        <v>256</v>
      </c>
      <c r="R46" s="146">
        <v>545000000000</v>
      </c>
      <c r="S46" s="102"/>
      <c r="T46" s="146">
        <v>589400000000</v>
      </c>
      <c r="U46" s="102"/>
      <c r="V46" s="146">
        <v>550700000000</v>
      </c>
      <c r="W46" s="102"/>
      <c r="X46" s="146">
        <v>623600000000</v>
      </c>
      <c r="Y46" s="102"/>
      <c r="Z46" s="146">
        <v>661100000000</v>
      </c>
      <c r="AA46" s="102"/>
      <c r="AB46" s="146">
        <v>669300000000</v>
      </c>
      <c r="AD46" s="16"/>
    </row>
    <row r="47" spans="3:32" ht="15.75" customHeight="1" x14ac:dyDescent="0.25">
      <c r="C47" s="146">
        <v>134300000000.00002</v>
      </c>
      <c r="D47" s="102"/>
      <c r="E47" s="146">
        <v>128300000000.00002</v>
      </c>
      <c r="F47" s="102"/>
      <c r="G47" s="146">
        <v>142100000000</v>
      </c>
      <c r="H47" s="102"/>
      <c r="I47" s="146">
        <v>134000000000</v>
      </c>
      <c r="J47" s="102"/>
      <c r="K47" s="146">
        <v>136699999999.99998</v>
      </c>
      <c r="L47" s="90">
        <v>139200000000</v>
      </c>
      <c r="P47" s="15" t="s">
        <v>257</v>
      </c>
      <c r="R47" s="146">
        <v>134600000000</v>
      </c>
      <c r="S47" s="102"/>
      <c r="T47" s="146">
        <v>130500000000</v>
      </c>
      <c r="U47" s="102"/>
      <c r="V47" s="146">
        <v>128300000000.00002</v>
      </c>
      <c r="W47" s="102"/>
      <c r="X47" s="146">
        <v>136699999999.99998</v>
      </c>
      <c r="Y47" s="102"/>
      <c r="Z47" s="146">
        <v>138400000000</v>
      </c>
      <c r="AA47" s="102"/>
      <c r="AB47" s="146">
        <v>139200000000</v>
      </c>
      <c r="AD47" s="16"/>
    </row>
    <row r="48" spans="3:32" ht="15.75" customHeight="1" x14ac:dyDescent="0.25">
      <c r="C48" s="146">
        <v>169300000000</v>
      </c>
      <c r="D48" s="102"/>
      <c r="E48" s="146">
        <v>203900000000</v>
      </c>
      <c r="F48" s="102"/>
      <c r="G48" s="146">
        <v>270600000000.00003</v>
      </c>
      <c r="H48" s="102"/>
      <c r="I48" s="146">
        <v>260399999999.99997</v>
      </c>
      <c r="J48" s="102"/>
      <c r="K48" s="146">
        <v>274200000000</v>
      </c>
      <c r="L48" s="90">
        <v>277300000000</v>
      </c>
      <c r="P48" s="15" t="s">
        <v>258</v>
      </c>
      <c r="R48" s="146">
        <v>268000000000</v>
      </c>
      <c r="S48" s="102"/>
      <c r="T48" s="146">
        <v>269200000000</v>
      </c>
      <c r="U48" s="102"/>
      <c r="V48" s="146">
        <v>272000000000</v>
      </c>
      <c r="W48" s="102"/>
      <c r="X48" s="146">
        <v>274200000000</v>
      </c>
      <c r="Y48" s="102"/>
      <c r="Z48" s="146">
        <v>281400000000</v>
      </c>
      <c r="AA48" s="102"/>
      <c r="AB48" s="146">
        <v>277300000000</v>
      </c>
      <c r="AD48" s="16"/>
    </row>
    <row r="49" spans="3:32" ht="15.75" customHeight="1" x14ac:dyDescent="0.25">
      <c r="C49" s="146">
        <v>100000000</v>
      </c>
      <c r="D49" s="102"/>
      <c r="E49" s="146">
        <v>0</v>
      </c>
      <c r="F49" s="102"/>
      <c r="G49" s="146">
        <v>0</v>
      </c>
      <c r="H49" s="102"/>
      <c r="I49" s="146">
        <v>0</v>
      </c>
      <c r="J49" s="102"/>
      <c r="K49" s="146">
        <v>0</v>
      </c>
      <c r="L49" s="90">
        <v>100000000</v>
      </c>
      <c r="P49" s="15" t="s">
        <v>259</v>
      </c>
      <c r="R49" s="146">
        <v>0</v>
      </c>
      <c r="S49" s="102"/>
      <c r="T49" s="146">
        <v>0</v>
      </c>
      <c r="U49" s="102"/>
      <c r="V49" s="146">
        <v>0</v>
      </c>
      <c r="W49" s="102"/>
      <c r="X49" s="146">
        <v>0</v>
      </c>
      <c r="Y49" s="102"/>
      <c r="Z49" s="146">
        <v>100000000</v>
      </c>
      <c r="AA49" s="102"/>
      <c r="AB49" s="146">
        <v>100000000</v>
      </c>
      <c r="AD49" s="16"/>
    </row>
    <row r="50" spans="3:32" ht="16.649999999999999" customHeight="1" x14ac:dyDescent="0.25">
      <c r="C50" s="102"/>
      <c r="D50" s="102"/>
      <c r="E50" s="102"/>
      <c r="F50" s="102"/>
      <c r="G50" s="102"/>
      <c r="H50" s="102"/>
      <c r="I50" s="102"/>
      <c r="J50" s="102"/>
      <c r="K50" s="102"/>
      <c r="R50" s="102"/>
      <c r="S50" s="102"/>
      <c r="T50" s="102"/>
      <c r="U50" s="102"/>
      <c r="V50" s="102"/>
      <c r="W50" s="102"/>
      <c r="X50" s="102"/>
      <c r="Y50" s="102"/>
      <c r="Z50" s="24"/>
      <c r="AA50" s="102"/>
      <c r="AB50" s="24"/>
    </row>
    <row r="51" spans="3:32" ht="15.75" customHeight="1" x14ac:dyDescent="0.25">
      <c r="C51" s="148">
        <v>9233500000000</v>
      </c>
      <c r="D51" s="102"/>
      <c r="E51" s="148">
        <v>11262800000000</v>
      </c>
      <c r="F51" s="102"/>
      <c r="G51" s="148">
        <v>12612300000000</v>
      </c>
      <c r="H51" s="102"/>
      <c r="I51" s="148">
        <v>10604600000000</v>
      </c>
      <c r="J51" s="102"/>
      <c r="K51" s="148">
        <v>11916500000000</v>
      </c>
      <c r="L51" s="91">
        <v>13041400000000</v>
      </c>
      <c r="N51" s="166" t="s">
        <v>264</v>
      </c>
      <c r="O51" s="152"/>
      <c r="P51" s="152"/>
      <c r="R51" s="148">
        <v>11013200000000</v>
      </c>
      <c r="S51" s="102"/>
      <c r="T51" s="148">
        <v>11284800000000</v>
      </c>
      <c r="U51" s="102"/>
      <c r="V51" s="148">
        <v>11015400000000</v>
      </c>
      <c r="W51" s="102"/>
      <c r="X51" s="148">
        <v>11916500000000</v>
      </c>
      <c r="Y51" s="102"/>
      <c r="Z51" s="148">
        <v>12804100000000</v>
      </c>
      <c r="AA51" s="102"/>
      <c r="AB51" s="148">
        <v>13041400000000</v>
      </c>
      <c r="AD51" s="61"/>
      <c r="AF51" s="61"/>
    </row>
    <row r="52" spans="3:32" ht="15.75" customHeight="1" x14ac:dyDescent="0.25">
      <c r="C52" s="117"/>
      <c r="D52" s="102"/>
      <c r="E52" s="117"/>
      <c r="F52" s="102"/>
      <c r="G52" s="117"/>
      <c r="H52" s="102"/>
      <c r="I52" s="117"/>
      <c r="J52" s="102"/>
      <c r="K52" s="117"/>
      <c r="L52" s="55"/>
      <c r="O52" s="152"/>
      <c r="P52" s="152"/>
      <c r="R52" s="117"/>
      <c r="S52" s="102"/>
      <c r="T52" s="117"/>
      <c r="U52" s="102"/>
      <c r="V52" s="117"/>
      <c r="W52" s="102"/>
      <c r="X52" s="117"/>
      <c r="Y52" s="102"/>
      <c r="Z52" s="117"/>
      <c r="AA52" s="102"/>
      <c r="AB52" s="117"/>
      <c r="AD52" s="55"/>
      <c r="AF52" s="55"/>
    </row>
    <row r="53" spans="3:32" ht="15.75" customHeight="1" x14ac:dyDescent="0.25">
      <c r="C53" s="102"/>
      <c r="D53" s="102"/>
      <c r="E53" s="102"/>
      <c r="F53" s="102"/>
      <c r="G53" s="102"/>
      <c r="H53" s="102"/>
      <c r="I53" s="102"/>
      <c r="J53" s="102"/>
      <c r="K53" s="102"/>
      <c r="O53" s="154" t="s">
        <v>255</v>
      </c>
      <c r="P53" s="152"/>
      <c r="R53" s="102"/>
      <c r="S53" s="102"/>
      <c r="T53" s="102"/>
      <c r="U53" s="102"/>
      <c r="V53" s="102"/>
      <c r="W53" s="102"/>
      <c r="X53" s="102"/>
      <c r="Y53" s="102"/>
      <c r="Z53" s="107"/>
      <c r="AA53" s="102"/>
      <c r="AB53" s="107"/>
    </row>
    <row r="54" spans="3:32" ht="15.75" customHeight="1" x14ac:dyDescent="0.25">
      <c r="C54" s="149">
        <v>4298600000000.0005</v>
      </c>
      <c r="D54" s="102"/>
      <c r="E54" s="149">
        <v>5293900000000</v>
      </c>
      <c r="F54" s="102"/>
      <c r="G54" s="149">
        <v>6049100000000</v>
      </c>
      <c r="H54" s="102"/>
      <c r="I54" s="149">
        <v>4810700000000</v>
      </c>
      <c r="J54" s="102"/>
      <c r="K54" s="149">
        <v>5652500000000</v>
      </c>
      <c r="L54" s="92">
        <v>6381000000000</v>
      </c>
      <c r="P54" s="15" t="s">
        <v>256</v>
      </c>
      <c r="R54" s="149">
        <v>5091100000000</v>
      </c>
      <c r="S54" s="102"/>
      <c r="T54" s="149">
        <v>5328700000000</v>
      </c>
      <c r="U54" s="102"/>
      <c r="V54" s="149">
        <v>5141400000000</v>
      </c>
      <c r="W54" s="102"/>
      <c r="X54" s="149">
        <v>5652500000000</v>
      </c>
      <c r="Y54" s="102"/>
      <c r="Z54" s="149">
        <v>6172500000000</v>
      </c>
      <c r="AA54" s="102"/>
      <c r="AB54" s="149">
        <v>6381000000000</v>
      </c>
      <c r="AD54" s="16"/>
    </row>
    <row r="55" spans="3:32" ht="15.75" customHeight="1" x14ac:dyDescent="0.25">
      <c r="C55" s="146">
        <v>3236600000000</v>
      </c>
      <c r="D55" s="102"/>
      <c r="E55" s="146">
        <v>3870900000000</v>
      </c>
      <c r="F55" s="102"/>
      <c r="G55" s="146">
        <v>4139600000000.0005</v>
      </c>
      <c r="H55" s="102"/>
      <c r="I55" s="146">
        <v>3386100000000</v>
      </c>
      <c r="J55" s="102"/>
      <c r="K55" s="146">
        <v>3737100000000</v>
      </c>
      <c r="L55" s="90">
        <v>3801200000000</v>
      </c>
      <c r="P55" s="15" t="s">
        <v>257</v>
      </c>
      <c r="R55" s="146">
        <v>3501400000000</v>
      </c>
      <c r="S55" s="102"/>
      <c r="T55" s="146">
        <v>3524700000000</v>
      </c>
      <c r="U55" s="102"/>
      <c r="V55" s="146">
        <v>3445000000000</v>
      </c>
      <c r="W55" s="102"/>
      <c r="X55" s="146">
        <v>3737100000000</v>
      </c>
      <c r="Y55" s="102"/>
      <c r="Z55" s="146">
        <v>3804200000000</v>
      </c>
      <c r="AA55" s="102"/>
      <c r="AB55" s="146">
        <v>3801200000000</v>
      </c>
      <c r="AD55" s="16"/>
    </row>
    <row r="56" spans="3:32" ht="15.75" customHeight="1" x14ac:dyDescent="0.25">
      <c r="C56" s="146">
        <v>1535200000000</v>
      </c>
      <c r="D56" s="102"/>
      <c r="E56" s="146">
        <v>1911100000000</v>
      </c>
      <c r="F56" s="102"/>
      <c r="G56" s="146">
        <v>2228000000000</v>
      </c>
      <c r="H56" s="102"/>
      <c r="I56" s="146">
        <v>2259500000000</v>
      </c>
      <c r="J56" s="102"/>
      <c r="K56" s="146">
        <v>2359500000000</v>
      </c>
      <c r="L56" s="90">
        <v>2698500000000</v>
      </c>
      <c r="P56" s="15" t="s">
        <v>258</v>
      </c>
      <c r="R56" s="146">
        <v>2252800000000</v>
      </c>
      <c r="S56" s="102"/>
      <c r="T56" s="146">
        <v>2262600000000</v>
      </c>
      <c r="U56" s="102"/>
      <c r="V56" s="146">
        <v>2267000000000</v>
      </c>
      <c r="W56" s="102"/>
      <c r="X56" s="146">
        <v>2359500000000</v>
      </c>
      <c r="Y56" s="102"/>
      <c r="Z56" s="146">
        <v>2664200000000</v>
      </c>
      <c r="AA56" s="102"/>
      <c r="AB56" s="146">
        <v>2698500000000</v>
      </c>
      <c r="AD56" s="16"/>
    </row>
    <row r="57" spans="3:32" ht="15.75" customHeight="1" x14ac:dyDescent="0.25">
      <c r="C57" s="146">
        <v>163100000000</v>
      </c>
      <c r="D57" s="102"/>
      <c r="E57" s="146">
        <v>186900000000</v>
      </c>
      <c r="F57" s="102"/>
      <c r="G57" s="146">
        <v>195600000000</v>
      </c>
      <c r="H57" s="102"/>
      <c r="I57" s="146">
        <v>148300000000</v>
      </c>
      <c r="J57" s="102"/>
      <c r="K57" s="146">
        <v>167400000000</v>
      </c>
      <c r="L57" s="90">
        <v>160700000000</v>
      </c>
      <c r="P57" s="15" t="s">
        <v>259</v>
      </c>
      <c r="R57" s="146">
        <v>167900000000</v>
      </c>
      <c r="S57" s="102"/>
      <c r="T57" s="146">
        <v>168800000000</v>
      </c>
      <c r="U57" s="102"/>
      <c r="V57" s="146">
        <v>162000000000</v>
      </c>
      <c r="W57" s="102"/>
      <c r="X57" s="146">
        <v>167400000000</v>
      </c>
      <c r="Y57" s="102"/>
      <c r="Z57" s="146">
        <v>163200000000</v>
      </c>
      <c r="AA57" s="102"/>
      <c r="AB57" s="146">
        <v>160700000000</v>
      </c>
      <c r="AD57" s="16"/>
    </row>
    <row r="58" spans="3:32" ht="16.649999999999999" customHeight="1" x14ac:dyDescent="0.25">
      <c r="C58" s="102"/>
      <c r="D58" s="102"/>
      <c r="E58" s="102"/>
      <c r="F58" s="102"/>
      <c r="G58" s="102"/>
      <c r="H58" s="102"/>
      <c r="I58" s="102"/>
      <c r="J58" s="102"/>
      <c r="K58" s="102"/>
      <c r="R58" s="102"/>
      <c r="S58" s="102"/>
      <c r="T58" s="102"/>
      <c r="U58" s="102"/>
      <c r="V58" s="102"/>
      <c r="W58" s="102"/>
      <c r="X58" s="102"/>
      <c r="Y58" s="102"/>
      <c r="Z58" s="107"/>
      <c r="AA58" s="102"/>
      <c r="AB58" s="107"/>
      <c r="AF58" s="1"/>
    </row>
    <row r="59" spans="3:32" ht="15.75" customHeight="1" x14ac:dyDescent="0.25">
      <c r="C59" s="102"/>
      <c r="D59" s="102"/>
      <c r="E59" s="102"/>
      <c r="F59" s="102"/>
      <c r="G59" s="102"/>
      <c r="H59" s="102"/>
      <c r="I59" s="102"/>
      <c r="J59" s="102"/>
      <c r="K59" s="102"/>
      <c r="N59" s="165" t="s">
        <v>265</v>
      </c>
      <c r="O59" s="152"/>
      <c r="P59" s="152"/>
      <c r="R59" s="102"/>
      <c r="S59" s="102"/>
      <c r="T59" s="102"/>
      <c r="U59" s="102"/>
      <c r="V59" s="102"/>
      <c r="W59" s="102"/>
      <c r="X59" s="102"/>
      <c r="Y59" s="102"/>
      <c r="Z59" s="107"/>
      <c r="AA59" s="102"/>
      <c r="AB59" s="107"/>
      <c r="AF59" s="1"/>
    </row>
    <row r="60" spans="3:32" ht="15.75" customHeight="1" x14ac:dyDescent="0.25">
      <c r="C60" s="149">
        <v>94200000000</v>
      </c>
      <c r="D60" s="102"/>
      <c r="E60" s="149">
        <v>114000000000</v>
      </c>
      <c r="F60" s="102"/>
      <c r="G60" s="149">
        <v>144900000000</v>
      </c>
      <c r="H60" s="102"/>
      <c r="I60" s="149">
        <v>119900000000</v>
      </c>
      <c r="J60" s="102"/>
      <c r="K60" s="149">
        <v>144300000000</v>
      </c>
      <c r="L60" s="90">
        <v>152700000000</v>
      </c>
      <c r="O60" s="154" t="s">
        <v>266</v>
      </c>
      <c r="P60" s="152"/>
      <c r="R60" s="149">
        <v>126200000000</v>
      </c>
      <c r="S60" s="102"/>
      <c r="T60" s="149">
        <v>128500000000</v>
      </c>
      <c r="U60" s="102"/>
      <c r="V60" s="149">
        <v>128900000000</v>
      </c>
      <c r="W60" s="102"/>
      <c r="X60" s="149">
        <v>144300000000</v>
      </c>
      <c r="Y60" s="102"/>
      <c r="Z60" s="149">
        <v>152400000000</v>
      </c>
      <c r="AA60" s="102"/>
      <c r="AB60" s="149">
        <v>152700000000</v>
      </c>
      <c r="AD60" s="16"/>
      <c r="AF60" s="16"/>
    </row>
    <row r="61" spans="3:32" ht="15.75" customHeight="1" x14ac:dyDescent="0.25">
      <c r="C61" s="146">
        <v>474100000000</v>
      </c>
      <c r="D61" s="102"/>
      <c r="E61" s="146">
        <v>600700000000</v>
      </c>
      <c r="F61" s="102"/>
      <c r="G61" s="146">
        <v>742600000000</v>
      </c>
      <c r="H61" s="102"/>
      <c r="I61" s="146">
        <v>614900000000</v>
      </c>
      <c r="J61" s="102"/>
      <c r="K61" s="146">
        <v>728000000000</v>
      </c>
      <c r="L61" s="90">
        <v>768100000000</v>
      </c>
      <c r="O61" s="154" t="s">
        <v>267</v>
      </c>
      <c r="P61" s="152"/>
      <c r="R61" s="146">
        <v>660000000000</v>
      </c>
      <c r="S61" s="102"/>
      <c r="T61" s="146">
        <v>694000000000</v>
      </c>
      <c r="U61" s="102"/>
      <c r="V61" s="146">
        <v>663500000000</v>
      </c>
      <c r="W61" s="102"/>
      <c r="X61" s="146">
        <v>728000000000</v>
      </c>
      <c r="Y61" s="102"/>
      <c r="Z61" s="146">
        <v>762100000000</v>
      </c>
      <c r="AA61" s="102"/>
      <c r="AB61" s="146">
        <v>768100000000</v>
      </c>
      <c r="AD61" s="16"/>
      <c r="AF61" s="16"/>
    </row>
    <row r="62" spans="3:32" ht="15.75" customHeight="1" x14ac:dyDescent="0.25">
      <c r="O62" s="152"/>
      <c r="P62" s="152"/>
    </row>
    <row r="63" spans="3:32" ht="16.649999999999999" customHeight="1" x14ac:dyDescent="0.25"/>
    <row r="64" spans="3:32" ht="14.1" customHeight="1" x14ac:dyDescent="0.25">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row>
    <row r="65" ht="14.1"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sheetData>
  <mergeCells count="31">
    <mergeCell ref="N36:P36"/>
    <mergeCell ref="O33:P33"/>
    <mergeCell ref="N34:P34"/>
    <mergeCell ref="N51:P51"/>
    <mergeCell ref="O52:P52"/>
    <mergeCell ref="C64:AF64"/>
    <mergeCell ref="O45:P45"/>
    <mergeCell ref="N44:P44"/>
    <mergeCell ref="N37:P37"/>
    <mergeCell ref="O38:P38"/>
    <mergeCell ref="O53:P53"/>
    <mergeCell ref="N59:P59"/>
    <mergeCell ref="O60:P60"/>
    <mergeCell ref="O61:P61"/>
    <mergeCell ref="O62:P62"/>
    <mergeCell ref="R7:X7"/>
    <mergeCell ref="A5:AH5"/>
    <mergeCell ref="A4:AH4"/>
    <mergeCell ref="A3:AH3"/>
    <mergeCell ref="A2:AH2"/>
    <mergeCell ref="Z7:AF7"/>
    <mergeCell ref="O32:P32"/>
    <mergeCell ref="O25:P25"/>
    <mergeCell ref="O24:P24"/>
    <mergeCell ref="N23:P23"/>
    <mergeCell ref="O17:P17"/>
    <mergeCell ref="N8:P8"/>
    <mergeCell ref="N9:P9"/>
    <mergeCell ref="O10:P10"/>
    <mergeCell ref="N16:P16"/>
    <mergeCell ref="N31:P31"/>
  </mergeCells>
  <printOptions horizontalCentered="1"/>
  <pageMargins left="0.5" right="0.5" top="1" bottom="1" header="0.5" footer="0.5"/>
  <pageSetup scale="48" orientation="landscape" r:id="rId1"/>
  <headerFooter>
    <oddFooter>&amp;RPage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32"/>
  <sheetViews>
    <sheetView showRuler="0" topLeftCell="B1" workbookViewId="0">
      <selection activeCell="D31" sqref="D31"/>
    </sheetView>
  </sheetViews>
  <sheetFormatPr defaultColWidth="13.33203125" defaultRowHeight="13.2" x14ac:dyDescent="0.25"/>
  <cols>
    <col min="1" max="1" width="0" hidden="1" customWidth="1"/>
    <col min="2" max="2" width="2.5546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0" hidden="1"/>
    <col min="15" max="15" width="0" hidden="1" customWidth="1"/>
    <col min="16" max="16" width="0" hidden="1"/>
    <col min="17" max="17" width="0" hidden="1" customWidth="1"/>
    <col min="18" max="18" width="6.5546875" customWidth="1"/>
    <col min="19" max="19" width="41.44140625" customWidth="1"/>
    <col min="20" max="20" width="0" hidden="1" customWidth="1"/>
    <col min="22" max="22" width="0" hidden="1" customWidth="1"/>
    <col min="24" max="24" width="0" hidden="1" customWidth="1"/>
    <col min="26" max="26" width="0" hidden="1" customWidth="1"/>
    <col min="28" max="28" width="0" hidden="1" customWidth="1"/>
    <col min="30" max="30" width="0" hidden="1" customWidth="1"/>
    <col min="32" max="32" width="0" hidden="1" customWidth="1"/>
    <col min="34" max="34" width="0.33203125" customWidth="1"/>
    <col min="36" max="36" width="0.33203125" customWidth="1"/>
    <col min="37" max="37" width="2.5546875" customWidth="1"/>
  </cols>
  <sheetData>
    <row r="1" spans="1:37" ht="15" customHeight="1" x14ac:dyDescent="0.25"/>
    <row r="2" spans="1:37" ht="23.25" customHeight="1" x14ac:dyDescent="0.4">
      <c r="A2" s="161"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row>
    <row r="3" spans="1:37" ht="19.2" customHeight="1" x14ac:dyDescent="0.3">
      <c r="A3" s="160" t="s">
        <v>268</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row>
    <row r="4" spans="1:37" ht="15.75" customHeight="1" x14ac:dyDescent="0.25">
      <c r="A4" s="159" t="s">
        <v>137</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row>
    <row r="5" spans="1:37" ht="15.75" customHeight="1" x14ac:dyDescent="0.25"/>
    <row r="6" spans="1:37" ht="60" customHeight="1" x14ac:dyDescent="0.25">
      <c r="C6" s="173" t="s">
        <v>269</v>
      </c>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row>
    <row r="7" spans="1:37" ht="15.75" customHeight="1" x14ac:dyDescent="0.25">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row>
    <row r="8" spans="1:37" ht="29.1" customHeight="1" x14ac:dyDescent="0.25">
      <c r="C8" s="10" t="s">
        <v>3</v>
      </c>
      <c r="L8" s="94" t="s">
        <v>130</v>
      </c>
      <c r="N8" s="95" t="s">
        <v>86</v>
      </c>
      <c r="P8" s="95" t="s">
        <v>86</v>
      </c>
      <c r="U8" s="158">
        <v>2023</v>
      </c>
      <c r="V8" s="152"/>
      <c r="W8" s="152"/>
      <c r="X8" s="152"/>
      <c r="Y8" s="152"/>
      <c r="Z8" s="152"/>
      <c r="AA8" s="152"/>
      <c r="AC8" s="158">
        <v>2024</v>
      </c>
      <c r="AD8" s="152"/>
      <c r="AE8" s="152"/>
      <c r="AF8" s="152"/>
      <c r="AG8" s="152"/>
      <c r="AH8" s="152"/>
      <c r="AI8" s="152"/>
    </row>
    <row r="9" spans="1:37" ht="15.75" customHeight="1" x14ac:dyDescent="0.25">
      <c r="C9" s="12">
        <v>2019</v>
      </c>
      <c r="E9" s="12">
        <v>2020</v>
      </c>
      <c r="G9" s="12">
        <v>2021</v>
      </c>
      <c r="I9" s="12">
        <v>2022</v>
      </c>
      <c r="K9" s="12">
        <v>2023</v>
      </c>
      <c r="L9" s="12">
        <v>2023</v>
      </c>
      <c r="N9" s="12">
        <v>2023</v>
      </c>
      <c r="P9" s="12">
        <v>2024</v>
      </c>
      <c r="U9" s="13" t="s">
        <v>45</v>
      </c>
      <c r="V9" s="29"/>
      <c r="W9" s="13" t="s">
        <v>46</v>
      </c>
      <c r="X9" s="29"/>
      <c r="Y9" s="13" t="s">
        <v>47</v>
      </c>
      <c r="Z9" s="29"/>
      <c r="AA9" s="13" t="s">
        <v>48</v>
      </c>
      <c r="AC9" s="13" t="s">
        <v>45</v>
      </c>
      <c r="AD9" s="29"/>
      <c r="AE9" s="13" t="s">
        <v>46</v>
      </c>
      <c r="AF9" s="29"/>
      <c r="AG9" s="13" t="s">
        <v>47</v>
      </c>
      <c r="AH9" s="29"/>
      <c r="AI9" s="13" t="s">
        <v>48</v>
      </c>
    </row>
    <row r="10" spans="1:37" ht="15.75" customHeight="1" x14ac:dyDescent="0.25">
      <c r="C10" s="97"/>
      <c r="E10" s="97"/>
      <c r="G10" s="97"/>
      <c r="I10" s="97"/>
      <c r="K10" s="97"/>
      <c r="L10" s="97"/>
      <c r="N10" s="97"/>
      <c r="P10" s="97"/>
      <c r="U10" s="29"/>
      <c r="W10" s="29"/>
      <c r="Y10" s="29"/>
      <c r="AA10" s="29"/>
      <c r="AC10" s="29"/>
      <c r="AE10" s="29"/>
      <c r="AG10" s="29"/>
      <c r="AI10" s="29"/>
    </row>
    <row r="11" spans="1:37" ht="15.75" customHeight="1" x14ac:dyDescent="0.25">
      <c r="C11" s="101">
        <v>2499900000</v>
      </c>
      <c r="D11" s="102"/>
      <c r="E11" s="101">
        <v>1643500000</v>
      </c>
      <c r="F11" s="102"/>
      <c r="G11" s="101">
        <v>1406500000</v>
      </c>
      <c r="H11" s="102"/>
      <c r="I11" s="101">
        <v>2877700000</v>
      </c>
      <c r="J11" s="102"/>
      <c r="K11" s="101">
        <v>7325000000</v>
      </c>
      <c r="L11" s="14">
        <v>4952100000</v>
      </c>
      <c r="N11" s="14">
        <v>1290900000</v>
      </c>
      <c r="P11" s="14">
        <v>4952100000</v>
      </c>
      <c r="R11" s="175" t="s">
        <v>270</v>
      </c>
      <c r="S11" s="152"/>
      <c r="U11" s="101">
        <v>1455400000</v>
      </c>
      <c r="V11" s="102"/>
      <c r="W11" s="101">
        <v>1735000000</v>
      </c>
      <c r="X11" s="102"/>
      <c r="Y11" s="101">
        <v>1935000000</v>
      </c>
      <c r="Z11" s="102"/>
      <c r="AA11" s="101">
        <v>2199600000</v>
      </c>
      <c r="AB11" s="102"/>
      <c r="AC11" s="101">
        <v>2445600000</v>
      </c>
      <c r="AD11" s="102"/>
      <c r="AE11" s="101">
        <v>2506500000</v>
      </c>
      <c r="AG11" s="16"/>
      <c r="AI11" s="16"/>
    </row>
    <row r="12" spans="1:37" ht="15.75" customHeight="1" x14ac:dyDescent="0.25">
      <c r="C12" s="103">
        <v>32799999.999999996</v>
      </c>
      <c r="D12" s="102"/>
      <c r="E12" s="103">
        <v>34400000</v>
      </c>
      <c r="F12" s="102"/>
      <c r="G12" s="103">
        <v>35600000</v>
      </c>
      <c r="H12" s="102"/>
      <c r="I12" s="103">
        <v>45600000</v>
      </c>
      <c r="J12" s="102"/>
      <c r="K12" s="103">
        <v>57500000</v>
      </c>
      <c r="L12" s="18">
        <v>14200000</v>
      </c>
      <c r="N12" s="18">
        <v>23700000</v>
      </c>
      <c r="P12" s="18">
        <v>14200000</v>
      </c>
      <c r="R12" s="175" t="s">
        <v>271</v>
      </c>
      <c r="S12" s="152"/>
      <c r="U12" s="103">
        <v>13200000</v>
      </c>
      <c r="V12" s="102"/>
      <c r="W12" s="103">
        <v>13100000</v>
      </c>
      <c r="X12" s="102"/>
      <c r="Y12" s="103">
        <v>13200000</v>
      </c>
      <c r="Z12" s="102"/>
      <c r="AA12" s="103">
        <v>18000000</v>
      </c>
      <c r="AB12" s="102"/>
      <c r="AC12" s="103">
        <v>7300000</v>
      </c>
      <c r="AD12" s="102"/>
      <c r="AE12" s="103">
        <v>6900000</v>
      </c>
      <c r="AG12" s="16"/>
      <c r="AI12" s="16"/>
    </row>
    <row r="13" spans="1:37" ht="15.75" customHeight="1" x14ac:dyDescent="0.25">
      <c r="C13" s="103">
        <v>2532700000</v>
      </c>
      <c r="D13" s="102"/>
      <c r="E13" s="103">
        <v>1677900000</v>
      </c>
      <c r="F13" s="102"/>
      <c r="G13" s="103">
        <v>1442100000</v>
      </c>
      <c r="H13" s="102"/>
      <c r="I13" s="103">
        <v>2923300000</v>
      </c>
      <c r="J13" s="102"/>
      <c r="K13" s="103">
        <v>7382500000</v>
      </c>
      <c r="L13" s="18">
        <v>4966300000</v>
      </c>
      <c r="N13" s="18">
        <v>1314600000</v>
      </c>
      <c r="P13" s="18">
        <v>4966300000</v>
      </c>
      <c r="R13" s="10" t="s">
        <v>3</v>
      </c>
      <c r="S13" s="10" t="s">
        <v>272</v>
      </c>
      <c r="U13" s="103">
        <v>1468600000</v>
      </c>
      <c r="V13" s="102"/>
      <c r="W13" s="103">
        <v>1748100000</v>
      </c>
      <c r="X13" s="102"/>
      <c r="Y13" s="103">
        <v>1948200000</v>
      </c>
      <c r="Z13" s="102"/>
      <c r="AA13" s="103">
        <v>2217600000</v>
      </c>
      <c r="AB13" s="102"/>
      <c r="AC13" s="103">
        <v>2452900000</v>
      </c>
      <c r="AD13" s="102"/>
      <c r="AE13" s="103">
        <v>2513400000</v>
      </c>
      <c r="AG13" s="16"/>
      <c r="AI13" s="16"/>
    </row>
    <row r="14" spans="1:37" ht="15.75" customHeight="1" x14ac:dyDescent="0.25">
      <c r="C14" s="102"/>
      <c r="D14" s="102"/>
      <c r="E14" s="102"/>
      <c r="F14" s="102"/>
      <c r="G14" s="102"/>
      <c r="H14" s="102"/>
      <c r="I14" s="102"/>
      <c r="J14" s="102"/>
      <c r="K14" s="16"/>
      <c r="U14" s="102"/>
      <c r="V14" s="102"/>
      <c r="W14" s="102"/>
      <c r="X14" s="102"/>
      <c r="Y14" s="102"/>
      <c r="Z14" s="102"/>
      <c r="AA14" s="102"/>
      <c r="AB14" s="102"/>
      <c r="AC14" s="16"/>
      <c r="AD14" s="102"/>
      <c r="AE14" s="16"/>
      <c r="AI14" s="16"/>
    </row>
    <row r="15" spans="1:37" ht="15.75" customHeight="1" x14ac:dyDescent="0.25">
      <c r="C15" s="103">
        <v>1677900000</v>
      </c>
      <c r="D15" s="102"/>
      <c r="E15" s="103">
        <v>1443200000</v>
      </c>
      <c r="F15" s="102"/>
      <c r="G15" s="103">
        <v>1382700000</v>
      </c>
      <c r="H15" s="102"/>
      <c r="I15" s="103">
        <v>1887200000</v>
      </c>
      <c r="J15" s="102"/>
      <c r="K15" s="103">
        <v>1982000000</v>
      </c>
      <c r="L15" s="18">
        <v>1051000000</v>
      </c>
      <c r="N15" s="18">
        <v>1108800000</v>
      </c>
      <c r="P15" s="18">
        <v>1051000000</v>
      </c>
      <c r="R15" s="175" t="s">
        <v>273</v>
      </c>
      <c r="S15" s="152"/>
      <c r="U15" s="103">
        <v>531200000.00000006</v>
      </c>
      <c r="V15" s="102"/>
      <c r="W15" s="103">
        <v>511500000</v>
      </c>
      <c r="X15" s="102"/>
      <c r="Y15" s="103">
        <v>456200000</v>
      </c>
      <c r="Z15" s="102"/>
      <c r="AA15" s="103">
        <v>483100000</v>
      </c>
      <c r="AB15" s="102"/>
      <c r="AC15" s="103">
        <v>528100000</v>
      </c>
      <c r="AD15" s="102"/>
      <c r="AE15" s="103">
        <v>522900000</v>
      </c>
      <c r="AG15" s="16"/>
      <c r="AI15" s="16"/>
    </row>
    <row r="16" spans="1:37" ht="15.75" customHeight="1" x14ac:dyDescent="0.25">
      <c r="C16" s="103">
        <v>32799999.999999996</v>
      </c>
      <c r="D16" s="102"/>
      <c r="E16" s="103">
        <v>34400000</v>
      </c>
      <c r="F16" s="102"/>
      <c r="G16" s="103">
        <v>35600000</v>
      </c>
      <c r="H16" s="102"/>
      <c r="I16" s="103">
        <v>45600000</v>
      </c>
      <c r="J16" s="102"/>
      <c r="K16" s="103">
        <v>57500000</v>
      </c>
      <c r="L16" s="18">
        <v>14200000</v>
      </c>
      <c r="N16" s="18">
        <v>23700000</v>
      </c>
      <c r="P16" s="96">
        <v>14200000</v>
      </c>
      <c r="R16" s="175" t="s">
        <v>271</v>
      </c>
      <c r="S16" s="152"/>
      <c r="U16" s="103">
        <v>13200000</v>
      </c>
      <c r="V16" s="102"/>
      <c r="W16" s="103">
        <v>13100000</v>
      </c>
      <c r="X16" s="102"/>
      <c r="Y16" s="103">
        <v>13200000</v>
      </c>
      <c r="Z16" s="102"/>
      <c r="AA16" s="103">
        <v>18000000</v>
      </c>
      <c r="AB16" s="102"/>
      <c r="AC16" s="103">
        <v>7300000</v>
      </c>
      <c r="AD16" s="102"/>
      <c r="AE16" s="103">
        <v>6900000</v>
      </c>
      <c r="AG16" s="16"/>
      <c r="AI16" s="16"/>
    </row>
    <row r="17" spans="3:35" ht="15.75" customHeight="1" x14ac:dyDescent="0.25">
      <c r="C17" s="103">
        <v>1710700000</v>
      </c>
      <c r="D17" s="102"/>
      <c r="E17" s="103">
        <v>1477600000</v>
      </c>
      <c r="F17" s="102"/>
      <c r="G17" s="103">
        <v>1418300000</v>
      </c>
      <c r="H17" s="102"/>
      <c r="I17" s="103">
        <v>1932800000</v>
      </c>
      <c r="J17" s="102"/>
      <c r="K17" s="103">
        <v>2039500000</v>
      </c>
      <c r="L17" s="18">
        <v>1065200000</v>
      </c>
      <c r="N17" s="18">
        <v>1132500000</v>
      </c>
      <c r="P17" s="18">
        <v>1065200000</v>
      </c>
      <c r="S17" s="10" t="s">
        <v>274</v>
      </c>
      <c r="U17" s="103">
        <v>544400000</v>
      </c>
      <c r="V17" s="102"/>
      <c r="W17" s="103">
        <v>524600000</v>
      </c>
      <c r="X17" s="102"/>
      <c r="Y17" s="103">
        <v>469400000</v>
      </c>
      <c r="Z17" s="102"/>
      <c r="AA17" s="103">
        <v>501100000</v>
      </c>
      <c r="AB17" s="102"/>
      <c r="AC17" s="103">
        <v>535400000</v>
      </c>
      <c r="AD17" s="102"/>
      <c r="AE17" s="103">
        <v>529799999.99999994</v>
      </c>
      <c r="AG17" s="16"/>
      <c r="AI17" s="16"/>
    </row>
    <row r="18" spans="3:35" ht="15.75" customHeight="1" x14ac:dyDescent="0.25">
      <c r="C18" s="102"/>
      <c r="D18" s="102"/>
      <c r="E18" s="102"/>
      <c r="F18" s="102"/>
      <c r="G18" s="102"/>
      <c r="H18" s="102"/>
      <c r="I18" s="102"/>
      <c r="J18" s="102"/>
      <c r="K18" s="16"/>
      <c r="U18" s="102"/>
      <c r="V18" s="102"/>
      <c r="W18" s="102"/>
      <c r="X18" s="102"/>
      <c r="Y18" s="102"/>
      <c r="Z18" s="102"/>
      <c r="AA18" s="102"/>
      <c r="AB18" s="102"/>
      <c r="AC18" s="16"/>
      <c r="AD18" s="102"/>
      <c r="AE18" s="16"/>
      <c r="AI18" s="16"/>
    </row>
    <row r="19" spans="3:35" ht="15.75" customHeight="1" x14ac:dyDescent="0.25">
      <c r="C19" s="103">
        <v>6073100000</v>
      </c>
      <c r="D19" s="102"/>
      <c r="E19" s="103">
        <v>6100800000</v>
      </c>
      <c r="F19" s="102"/>
      <c r="G19" s="103">
        <v>6464500000</v>
      </c>
      <c r="H19" s="102"/>
      <c r="I19" s="103">
        <v>6761200000</v>
      </c>
      <c r="J19" s="102"/>
      <c r="K19" s="103">
        <v>6773500000</v>
      </c>
      <c r="L19" s="18">
        <v>4362300000</v>
      </c>
      <c r="N19" s="18">
        <v>4578900000</v>
      </c>
      <c r="P19" s="18">
        <v>4362300000</v>
      </c>
      <c r="R19" s="175" t="s">
        <v>275</v>
      </c>
      <c r="S19" s="152"/>
      <c r="U19" s="103">
        <v>1744600000</v>
      </c>
      <c r="V19" s="102"/>
      <c r="W19" s="103">
        <v>1757100000</v>
      </c>
      <c r="X19" s="102"/>
      <c r="Y19" s="103">
        <v>1726500000</v>
      </c>
      <c r="Z19" s="102"/>
      <c r="AA19" s="103">
        <v>1545300000</v>
      </c>
      <c r="AB19" s="102"/>
      <c r="AC19" s="103">
        <v>1646800000</v>
      </c>
      <c r="AD19" s="102"/>
      <c r="AE19" s="103">
        <v>2715500000</v>
      </c>
      <c r="AG19" s="16"/>
      <c r="AI19" s="16"/>
    </row>
    <row r="20" spans="3:35" ht="15.75" customHeight="1" x14ac:dyDescent="0.25">
      <c r="C20" s="103">
        <v>32799999.999999996</v>
      </c>
      <c r="D20" s="102"/>
      <c r="E20" s="103">
        <v>34400000</v>
      </c>
      <c r="F20" s="102"/>
      <c r="G20" s="103">
        <v>35600000</v>
      </c>
      <c r="H20" s="102"/>
      <c r="I20" s="103">
        <v>45600000</v>
      </c>
      <c r="J20" s="102"/>
      <c r="K20" s="103">
        <v>57500000</v>
      </c>
      <c r="L20" s="18">
        <v>14200000</v>
      </c>
      <c r="N20" s="18">
        <v>23700000</v>
      </c>
      <c r="P20" s="96">
        <v>14200000</v>
      </c>
      <c r="R20" s="175" t="s">
        <v>271</v>
      </c>
      <c r="S20" s="152"/>
      <c r="U20" s="103">
        <v>13200000</v>
      </c>
      <c r="V20" s="102"/>
      <c r="W20" s="103">
        <v>13100000</v>
      </c>
      <c r="X20" s="102"/>
      <c r="Y20" s="103">
        <v>13200000</v>
      </c>
      <c r="Z20" s="102"/>
      <c r="AA20" s="103">
        <v>18000000</v>
      </c>
      <c r="AB20" s="102"/>
      <c r="AC20" s="103">
        <v>7300000</v>
      </c>
      <c r="AD20" s="102"/>
      <c r="AE20" s="103">
        <v>6900000</v>
      </c>
      <c r="AG20" s="16"/>
      <c r="AI20" s="16"/>
    </row>
    <row r="21" spans="3:35" ht="15.75" customHeight="1" x14ac:dyDescent="0.25">
      <c r="C21" s="103">
        <v>6105900000</v>
      </c>
      <c r="D21" s="102"/>
      <c r="E21" s="103">
        <v>6135200000</v>
      </c>
      <c r="F21" s="102"/>
      <c r="G21" s="103">
        <v>6500100000</v>
      </c>
      <c r="H21" s="102"/>
      <c r="I21" s="103">
        <v>6806800000</v>
      </c>
      <c r="J21" s="102"/>
      <c r="K21" s="103">
        <v>6831000000</v>
      </c>
      <c r="L21" s="18">
        <v>4376500000</v>
      </c>
      <c r="N21" s="18">
        <v>4602600000</v>
      </c>
      <c r="P21" s="18">
        <v>4376500000</v>
      </c>
      <c r="S21" s="10" t="s">
        <v>276</v>
      </c>
      <c r="U21" s="103">
        <v>1757800000</v>
      </c>
      <c r="V21" s="102"/>
      <c r="W21" s="103">
        <v>1770200000</v>
      </c>
      <c r="X21" s="102"/>
      <c r="Y21" s="103">
        <v>1739700000</v>
      </c>
      <c r="Z21" s="102"/>
      <c r="AA21" s="103">
        <v>1563300000</v>
      </c>
      <c r="AB21" s="102"/>
      <c r="AC21" s="103">
        <v>1654100000</v>
      </c>
      <c r="AD21" s="102"/>
      <c r="AE21" s="103">
        <v>2722400000</v>
      </c>
      <c r="AG21" s="16"/>
      <c r="AI21" s="16"/>
    </row>
    <row r="22" spans="3:35" ht="15.75" customHeight="1" x14ac:dyDescent="0.25">
      <c r="C22" s="102"/>
      <c r="D22" s="102"/>
      <c r="E22" s="102"/>
      <c r="F22" s="102"/>
      <c r="G22" s="102"/>
      <c r="H22" s="102"/>
      <c r="I22" s="102"/>
      <c r="J22" s="102"/>
      <c r="K22" s="16"/>
      <c r="U22" s="102"/>
      <c r="V22" s="102"/>
      <c r="W22" s="102"/>
      <c r="X22" s="102"/>
      <c r="Y22" s="102"/>
      <c r="Z22" s="102"/>
      <c r="AA22" s="102"/>
      <c r="AB22" s="102"/>
      <c r="AC22" s="16"/>
      <c r="AD22" s="102"/>
      <c r="AE22" s="16"/>
      <c r="AI22" s="16"/>
    </row>
    <row r="23" spans="3:35" ht="15.75" customHeight="1" x14ac:dyDescent="0.25">
      <c r="C23" s="103">
        <v>1944100000</v>
      </c>
      <c r="D23" s="102"/>
      <c r="E23" s="103">
        <v>1627600000</v>
      </c>
      <c r="F23" s="102"/>
      <c r="G23" s="103">
        <v>2010100000</v>
      </c>
      <c r="H23" s="102"/>
      <c r="I23" s="103">
        <v>1766300000</v>
      </c>
      <c r="J23" s="102"/>
      <c r="K23" s="103">
        <v>1464800000</v>
      </c>
      <c r="L23" s="18">
        <v>1464200000</v>
      </c>
      <c r="N23" s="18">
        <v>1254200000</v>
      </c>
      <c r="P23" s="18">
        <v>1464200000</v>
      </c>
      <c r="R23" s="175" t="s">
        <v>277</v>
      </c>
      <c r="S23" s="152"/>
      <c r="U23" s="103">
        <v>444000000</v>
      </c>
      <c r="V23" s="102"/>
      <c r="W23" s="103">
        <v>440700000</v>
      </c>
      <c r="X23" s="102"/>
      <c r="Y23" s="103">
        <v>434300000</v>
      </c>
      <c r="Z23" s="102"/>
      <c r="AA23" s="103">
        <v>145800000</v>
      </c>
      <c r="AB23" s="102"/>
      <c r="AC23" s="103">
        <v>290600000</v>
      </c>
      <c r="AD23" s="102"/>
      <c r="AE23" s="103">
        <v>1173600000</v>
      </c>
      <c r="AG23" s="16"/>
      <c r="AI23" s="16"/>
    </row>
    <row r="24" spans="3:35" ht="15.75" customHeight="1" x14ac:dyDescent="0.25">
      <c r="C24" s="103">
        <v>32799999.999999996</v>
      </c>
      <c r="D24" s="102"/>
      <c r="E24" s="103">
        <v>34400000</v>
      </c>
      <c r="F24" s="102"/>
      <c r="G24" s="103">
        <v>35600000</v>
      </c>
      <c r="H24" s="102"/>
      <c r="I24" s="103">
        <v>45600000</v>
      </c>
      <c r="J24" s="102"/>
      <c r="K24" s="103">
        <v>57500000</v>
      </c>
      <c r="L24" s="18">
        <v>14200000</v>
      </c>
      <c r="N24" s="18">
        <v>23700000</v>
      </c>
      <c r="P24" s="96">
        <v>14200000</v>
      </c>
      <c r="R24" s="175" t="s">
        <v>271</v>
      </c>
      <c r="S24" s="152"/>
      <c r="U24" s="103">
        <v>13200000</v>
      </c>
      <c r="V24" s="102"/>
      <c r="W24" s="103">
        <v>13100000</v>
      </c>
      <c r="X24" s="102"/>
      <c r="Y24" s="103">
        <v>13200000</v>
      </c>
      <c r="Z24" s="102"/>
      <c r="AA24" s="103">
        <v>18000000</v>
      </c>
      <c r="AB24" s="102"/>
      <c r="AC24" s="103">
        <v>7300000</v>
      </c>
      <c r="AD24" s="102"/>
      <c r="AE24" s="103">
        <v>6900000</v>
      </c>
      <c r="AG24" s="16"/>
      <c r="AI24" s="16"/>
    </row>
    <row r="25" spans="3:35" ht="15.75" customHeight="1" x14ac:dyDescent="0.25">
      <c r="C25" s="103">
        <v>1976900000</v>
      </c>
      <c r="D25" s="102"/>
      <c r="E25" s="103">
        <v>1662000000</v>
      </c>
      <c r="F25" s="102"/>
      <c r="G25" s="103">
        <v>2045700000</v>
      </c>
      <c r="H25" s="102"/>
      <c r="I25" s="103">
        <v>1811900000</v>
      </c>
      <c r="J25" s="102"/>
      <c r="K25" s="103">
        <v>1522300000</v>
      </c>
      <c r="L25" s="18">
        <v>1478400000</v>
      </c>
      <c r="N25" s="18">
        <v>1277900000</v>
      </c>
      <c r="P25" s="18">
        <v>1478400000</v>
      </c>
      <c r="S25" s="10" t="s">
        <v>278</v>
      </c>
      <c r="U25" s="103">
        <v>457200000</v>
      </c>
      <c r="V25" s="102"/>
      <c r="W25" s="103">
        <v>453800000</v>
      </c>
      <c r="X25" s="102"/>
      <c r="Y25" s="103">
        <v>447500000</v>
      </c>
      <c r="Z25" s="102"/>
      <c r="AA25" s="103">
        <v>163800000</v>
      </c>
      <c r="AB25" s="102"/>
      <c r="AC25" s="103">
        <v>297900000</v>
      </c>
      <c r="AD25" s="102"/>
      <c r="AE25" s="103">
        <v>1180500000</v>
      </c>
      <c r="AG25" s="16"/>
      <c r="AI25" s="16"/>
    </row>
    <row r="26" spans="3:35" ht="15.75" customHeight="1" x14ac:dyDescent="0.25">
      <c r="C26" s="102"/>
      <c r="D26" s="102"/>
      <c r="E26" s="102"/>
      <c r="F26" s="102"/>
      <c r="G26" s="102"/>
      <c r="H26" s="102"/>
      <c r="I26" s="102"/>
      <c r="J26" s="102"/>
      <c r="K26" s="16"/>
      <c r="U26" s="102"/>
      <c r="V26" s="102"/>
      <c r="W26" s="102"/>
      <c r="X26" s="102"/>
      <c r="Y26" s="102"/>
      <c r="Z26" s="102"/>
      <c r="AA26" s="102"/>
      <c r="AB26" s="102"/>
      <c r="AC26" s="16"/>
      <c r="AD26" s="102"/>
      <c r="AE26" s="16"/>
      <c r="AI26" s="16"/>
    </row>
    <row r="27" spans="3:35" ht="15.75" customHeight="1" x14ac:dyDescent="0.25">
      <c r="C27" s="103">
        <v>451900000</v>
      </c>
      <c r="D27" s="102"/>
      <c r="E27" s="103">
        <v>418300000</v>
      </c>
      <c r="F27" s="102"/>
      <c r="G27" s="103">
        <v>464800000</v>
      </c>
      <c r="H27" s="102"/>
      <c r="I27" s="103">
        <v>430300000</v>
      </c>
      <c r="J27" s="102"/>
      <c r="K27" s="103">
        <v>357500000</v>
      </c>
      <c r="L27" s="18">
        <v>353400000</v>
      </c>
      <c r="N27" s="18">
        <v>285800000</v>
      </c>
      <c r="P27" s="96">
        <v>353400000</v>
      </c>
      <c r="R27" s="175" t="s">
        <v>279</v>
      </c>
      <c r="S27" s="152"/>
      <c r="U27" s="103">
        <v>109400000</v>
      </c>
      <c r="V27" s="102"/>
      <c r="W27" s="103">
        <v>108900000</v>
      </c>
      <c r="X27" s="102"/>
      <c r="Y27" s="103">
        <v>106500000</v>
      </c>
      <c r="Z27" s="102"/>
      <c r="AA27" s="103">
        <v>32700000.000000004</v>
      </c>
      <c r="AB27" s="102"/>
      <c r="AC27" s="103">
        <v>75900000</v>
      </c>
      <c r="AD27" s="102"/>
      <c r="AE27" s="103">
        <v>277500000</v>
      </c>
      <c r="AG27" s="16"/>
      <c r="AI27" s="16"/>
    </row>
    <row r="28" spans="3:35" ht="15.75" customHeight="1" x14ac:dyDescent="0.25">
      <c r="C28" s="103">
        <v>32799999.999999996</v>
      </c>
      <c r="D28" s="102"/>
      <c r="E28" s="103">
        <v>34400000</v>
      </c>
      <c r="F28" s="102"/>
      <c r="G28" s="103">
        <v>35600000</v>
      </c>
      <c r="H28" s="102"/>
      <c r="I28" s="103">
        <v>45600000</v>
      </c>
      <c r="J28" s="102"/>
      <c r="K28" s="103">
        <v>57500000</v>
      </c>
      <c r="L28" s="18">
        <v>14200000</v>
      </c>
      <c r="N28" s="18">
        <v>23700000</v>
      </c>
      <c r="P28" s="96">
        <v>14200000</v>
      </c>
      <c r="R28" s="175" t="s">
        <v>271</v>
      </c>
      <c r="S28" s="152"/>
      <c r="U28" s="103">
        <v>13200000</v>
      </c>
      <c r="V28" s="102"/>
      <c r="W28" s="103">
        <v>13100000</v>
      </c>
      <c r="X28" s="102"/>
      <c r="Y28" s="103">
        <v>13200000</v>
      </c>
      <c r="Z28" s="102"/>
      <c r="AA28" s="103">
        <v>18000000</v>
      </c>
      <c r="AB28" s="102"/>
      <c r="AC28" s="103">
        <v>7300000</v>
      </c>
      <c r="AD28" s="102"/>
      <c r="AE28" s="103">
        <v>6900000</v>
      </c>
      <c r="AG28" s="16"/>
      <c r="AI28" s="16"/>
    </row>
    <row r="29" spans="3:35" ht="15.75" customHeight="1" x14ac:dyDescent="0.25">
      <c r="C29" s="103">
        <v>484700000</v>
      </c>
      <c r="D29" s="102"/>
      <c r="E29" s="103">
        <v>452700000</v>
      </c>
      <c r="F29" s="102"/>
      <c r="G29" s="103">
        <v>500400000</v>
      </c>
      <c r="H29" s="102"/>
      <c r="I29" s="103">
        <v>475900000</v>
      </c>
      <c r="J29" s="102"/>
      <c r="K29" s="103">
        <v>415000000</v>
      </c>
      <c r="L29" s="18">
        <v>367600000</v>
      </c>
      <c r="N29" s="18">
        <v>309500000</v>
      </c>
      <c r="P29" s="96">
        <v>367600000</v>
      </c>
      <c r="S29" s="10" t="s">
        <v>280</v>
      </c>
      <c r="U29" s="103">
        <v>122600000</v>
      </c>
      <c r="V29" s="102"/>
      <c r="W29" s="103">
        <v>122000000</v>
      </c>
      <c r="X29" s="102"/>
      <c r="Y29" s="103">
        <v>119700000</v>
      </c>
      <c r="Z29" s="102"/>
      <c r="AA29" s="103">
        <v>50700000</v>
      </c>
      <c r="AB29" s="102"/>
      <c r="AC29" s="103">
        <v>83200000</v>
      </c>
      <c r="AD29" s="102"/>
      <c r="AE29" s="103">
        <v>284400000</v>
      </c>
      <c r="AG29" s="16"/>
      <c r="AI29" s="16"/>
    </row>
    <row r="30" spans="3:35" ht="15.75" customHeight="1" x14ac:dyDescent="0.25"/>
    <row r="31" spans="3:35" ht="15.75" customHeight="1" x14ac:dyDescent="0.25"/>
    <row r="32" spans="3:35" ht="15.75" customHeight="1" x14ac:dyDescent="0.25">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sheetData>
  <mergeCells count="18">
    <mergeCell ref="C6:AI6"/>
    <mergeCell ref="A3:AK3"/>
    <mergeCell ref="A4:AK4"/>
    <mergeCell ref="A2:AK2"/>
    <mergeCell ref="AC8:AI8"/>
    <mergeCell ref="C7:AC7"/>
    <mergeCell ref="C32:Z32"/>
    <mergeCell ref="R20:S20"/>
    <mergeCell ref="R19:S19"/>
    <mergeCell ref="R23:S23"/>
    <mergeCell ref="R24:S24"/>
    <mergeCell ref="R28:S28"/>
    <mergeCell ref="R27:S27"/>
    <mergeCell ref="R16:S16"/>
    <mergeCell ref="R15:S15"/>
    <mergeCell ref="R12:S12"/>
    <mergeCell ref="R11:S11"/>
    <mergeCell ref="U8:AA8"/>
  </mergeCells>
  <printOptions horizontalCentered="1"/>
  <pageMargins left="0.5" right="0.5" top="1" bottom="1" header="0.5" footer="0.5"/>
  <pageSetup scale="57" orientation="landscape" r:id="rId1"/>
  <headerFooter>
    <oddFooter>&amp;RPage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0"/>
  <sheetViews>
    <sheetView showRuler="0" topLeftCell="B1" workbookViewId="0">
      <selection activeCell="D31" sqref="D31"/>
    </sheetView>
  </sheetViews>
  <sheetFormatPr defaultColWidth="13.33203125" defaultRowHeight="13.2" x14ac:dyDescent="0.25"/>
  <cols>
    <col min="1" max="1" width="0" hidden="1" customWidth="1"/>
    <col min="2" max="2" width="2.21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50.109375" customWidth="1"/>
    <col min="15" max="15" width="0" hidden="1"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2.21875" customWidth="1"/>
    <col min="32" max="32" width="0" hidden="1" customWidth="1"/>
  </cols>
  <sheetData>
    <row r="1" spans="1:32" ht="15" customHeight="1" x14ac:dyDescent="0.25"/>
    <row r="2" spans="1:32" ht="23.25" customHeight="1" x14ac:dyDescent="0.4">
      <c r="A2" s="161"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row>
    <row r="3" spans="1:32" ht="19.2" customHeight="1" x14ac:dyDescent="0.3">
      <c r="A3" s="160" t="s">
        <v>268</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4" spans="1:32" ht="15" customHeight="1" x14ac:dyDescent="0.3">
      <c r="A4" s="160" t="s">
        <v>281</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row>
    <row r="5" spans="1:32" ht="15" customHeight="1" x14ac:dyDescent="0.25"/>
    <row r="6" spans="1:32" ht="60" customHeight="1" x14ac:dyDescent="0.25">
      <c r="C6" s="173" t="s">
        <v>282</v>
      </c>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row>
    <row r="7" spans="1:32" ht="15" customHeight="1" x14ac:dyDescent="0.25">
      <c r="L7" s="11" t="s">
        <v>130</v>
      </c>
      <c r="P7" s="158">
        <v>2023</v>
      </c>
      <c r="Q7" s="152"/>
      <c r="R7" s="152"/>
      <c r="S7" s="152"/>
      <c r="T7" s="152"/>
      <c r="U7" s="152"/>
      <c r="V7" s="152"/>
      <c r="X7" s="158">
        <v>2024</v>
      </c>
      <c r="Y7" s="152"/>
      <c r="Z7" s="152"/>
      <c r="AA7" s="152"/>
      <c r="AB7" s="152"/>
      <c r="AC7" s="152"/>
      <c r="AD7" s="152"/>
    </row>
    <row r="8" spans="1:32" ht="15" customHeight="1" x14ac:dyDescent="0.25">
      <c r="C8" s="12">
        <v>2019</v>
      </c>
      <c r="E8" s="12">
        <v>2020</v>
      </c>
      <c r="G8" s="12">
        <v>2021</v>
      </c>
      <c r="I8" s="12">
        <v>2022</v>
      </c>
      <c r="K8" s="12">
        <v>2023</v>
      </c>
      <c r="L8" s="12">
        <v>2023</v>
      </c>
      <c r="P8" s="13" t="s">
        <v>45</v>
      </c>
      <c r="Q8" s="29"/>
      <c r="R8" s="13" t="s">
        <v>46</v>
      </c>
      <c r="S8" s="29"/>
      <c r="T8" s="13" t="s">
        <v>47</v>
      </c>
      <c r="U8" s="29"/>
      <c r="V8" s="13" t="s">
        <v>48</v>
      </c>
      <c r="X8" s="13" t="s">
        <v>45</v>
      </c>
      <c r="Y8" s="29"/>
      <c r="Z8" s="13" t="s">
        <v>46</v>
      </c>
      <c r="AA8" s="29"/>
      <c r="AB8" s="13" t="s">
        <v>47</v>
      </c>
      <c r="AC8" s="29"/>
      <c r="AD8" s="13" t="s">
        <v>48</v>
      </c>
    </row>
    <row r="9" spans="1:32" ht="15" customHeight="1" x14ac:dyDescent="0.25">
      <c r="C9" s="29"/>
      <c r="E9" s="29"/>
      <c r="G9" s="29"/>
      <c r="I9" s="29"/>
      <c r="K9" s="29"/>
      <c r="L9" s="29"/>
      <c r="P9" s="29"/>
      <c r="R9" s="29"/>
      <c r="T9" s="29"/>
      <c r="V9" s="29"/>
      <c r="X9" s="29"/>
      <c r="Z9" s="29"/>
      <c r="AB9" s="29"/>
      <c r="AD9" s="29"/>
    </row>
    <row r="10" spans="1:32" ht="15" customHeight="1" x14ac:dyDescent="0.25">
      <c r="C10" s="98">
        <v>0.32</v>
      </c>
      <c r="E10" s="98">
        <v>0.26700000000000002</v>
      </c>
      <c r="G10" s="98">
        <v>0.311</v>
      </c>
      <c r="I10" s="98">
        <v>0.26100000000000001</v>
      </c>
      <c r="K10" s="98">
        <v>0.21600000000000003</v>
      </c>
      <c r="L10" s="98">
        <v>0.33600000000000002</v>
      </c>
      <c r="N10" s="10" t="s">
        <v>283</v>
      </c>
      <c r="P10" s="98">
        <v>0.254</v>
      </c>
      <c r="R10" s="98">
        <v>0.251</v>
      </c>
      <c r="T10" s="98">
        <v>0.252</v>
      </c>
      <c r="V10" s="98">
        <v>9.4E-2</v>
      </c>
      <c r="X10" s="98">
        <v>0.17600000000000002</v>
      </c>
      <c r="Z10" s="98">
        <v>0.43200000000000005</v>
      </c>
      <c r="AB10" s="10"/>
      <c r="AD10" s="10"/>
    </row>
    <row r="11" spans="1:32" ht="15" customHeight="1" x14ac:dyDescent="0.25">
      <c r="C11" s="98">
        <v>0.32400000000000001</v>
      </c>
      <c r="E11" s="98">
        <v>0.27100000000000002</v>
      </c>
      <c r="G11" s="98">
        <v>0.315</v>
      </c>
      <c r="I11" s="98">
        <v>0.26600000000000001</v>
      </c>
      <c r="K11" s="98">
        <v>0.223</v>
      </c>
      <c r="L11" s="98">
        <v>0.33799999999999997</v>
      </c>
      <c r="N11" s="10" t="s">
        <v>284</v>
      </c>
      <c r="P11" s="98">
        <v>0.26</v>
      </c>
      <c r="R11" s="98">
        <v>0.25600000000000001</v>
      </c>
      <c r="T11" s="98">
        <v>0.25700000000000001</v>
      </c>
      <c r="V11" s="98">
        <v>0.105</v>
      </c>
      <c r="X11" s="98">
        <v>0.18</v>
      </c>
      <c r="Z11" s="98">
        <v>0.434</v>
      </c>
      <c r="AB11" s="10"/>
      <c r="AD11" s="10"/>
    </row>
    <row r="12" spans="1:32" ht="15" customHeight="1" x14ac:dyDescent="0.25">
      <c r="K12" s="10"/>
      <c r="X12" s="10"/>
      <c r="Z12" s="10"/>
      <c r="AD12" s="10"/>
    </row>
    <row r="13" spans="1:32" ht="15" customHeight="1" x14ac:dyDescent="0.25">
      <c r="C13" s="98">
        <v>0.24600000000000002</v>
      </c>
      <c r="E13" s="98">
        <v>0.19800000000000001</v>
      </c>
      <c r="G13" s="98">
        <v>0.23899999999999999</v>
      </c>
      <c r="I13" s="98">
        <v>0.19800000000000001</v>
      </c>
      <c r="K13" s="98">
        <v>0.16300000000000001</v>
      </c>
      <c r="L13" s="98">
        <v>0.255</v>
      </c>
      <c r="N13" s="10" t="s">
        <v>285</v>
      </c>
      <c r="P13" s="98">
        <v>0.192</v>
      </c>
      <c r="R13" s="98">
        <v>0.189</v>
      </c>
      <c r="T13" s="98">
        <v>0.19</v>
      </c>
      <c r="V13" s="98">
        <v>7.2999999999999995E-2</v>
      </c>
      <c r="X13" s="98">
        <v>0.13</v>
      </c>
      <c r="Z13" s="98">
        <v>0.33</v>
      </c>
      <c r="AB13" s="10"/>
      <c r="AD13" s="10"/>
    </row>
    <row r="14" spans="1:32" ht="15" customHeight="1" x14ac:dyDescent="0.25">
      <c r="C14" s="98">
        <v>0.24399999999999999</v>
      </c>
      <c r="E14" s="98">
        <v>0.19700000000000001</v>
      </c>
      <c r="G14" s="98">
        <v>0.23800000000000002</v>
      </c>
      <c r="I14" s="98">
        <v>0.19600000000000001</v>
      </c>
      <c r="K14" s="98">
        <v>0.16200000000000001</v>
      </c>
      <c r="L14" s="98">
        <v>0.254</v>
      </c>
      <c r="N14" s="10" t="s">
        <v>286</v>
      </c>
      <c r="P14" s="98">
        <v>0.19</v>
      </c>
      <c r="R14" s="98">
        <v>0.187</v>
      </c>
      <c r="T14" s="98">
        <v>0.188</v>
      </c>
      <c r="V14" s="98">
        <v>7.2000000000000008E-2</v>
      </c>
      <c r="X14" s="98">
        <v>0.13</v>
      </c>
      <c r="Z14" s="98">
        <v>0.32900000000000001</v>
      </c>
      <c r="AB14" s="10"/>
      <c r="AD14" s="10"/>
    </row>
    <row r="15" spans="1:32" ht="15" customHeight="1" x14ac:dyDescent="0.25">
      <c r="K15" s="10"/>
      <c r="X15" s="10"/>
      <c r="Z15" s="10"/>
      <c r="AD15" s="10"/>
    </row>
    <row r="16" spans="1:32" ht="15" customHeight="1" x14ac:dyDescent="0.25">
      <c r="C16" s="98">
        <v>0.23199999999999998</v>
      </c>
      <c r="E16" s="98">
        <v>0.25700000000000001</v>
      </c>
      <c r="G16" s="98">
        <v>0.23100000000000001</v>
      </c>
      <c r="I16" s="98">
        <v>0.24399999999999999</v>
      </c>
      <c r="K16" s="98">
        <v>0.24399999999999999</v>
      </c>
      <c r="L16" s="98">
        <v>0.24100000000000002</v>
      </c>
      <c r="N16" s="10" t="s">
        <v>287</v>
      </c>
      <c r="P16" s="98">
        <v>0.24600000000000002</v>
      </c>
      <c r="R16" s="98">
        <v>0.247</v>
      </c>
      <c r="T16" s="98">
        <v>0.245</v>
      </c>
      <c r="V16" s="98">
        <v>0.22399999999999998</v>
      </c>
      <c r="X16" s="98">
        <v>0.26100000000000001</v>
      </c>
      <c r="Z16" s="98">
        <v>0.23600000000000002</v>
      </c>
      <c r="AB16" s="10"/>
      <c r="AD16" s="16"/>
    </row>
    <row r="17" spans="2:30" ht="15" customHeight="1" x14ac:dyDescent="0.25">
      <c r="C17" s="98">
        <v>0.245</v>
      </c>
      <c r="E17" s="98">
        <v>0.27200000000000002</v>
      </c>
      <c r="G17" s="98">
        <v>0.245</v>
      </c>
      <c r="I17" s="98">
        <v>0.26300000000000001</v>
      </c>
      <c r="K17" s="98">
        <v>0.27300000000000002</v>
      </c>
      <c r="L17" s="98">
        <v>0.249</v>
      </c>
      <c r="N17" s="10" t="s">
        <v>288</v>
      </c>
      <c r="P17" s="98">
        <v>0.26800000000000002</v>
      </c>
      <c r="R17" s="98">
        <v>0.26900000000000002</v>
      </c>
      <c r="T17" s="98">
        <v>0.26800000000000002</v>
      </c>
      <c r="V17" s="98">
        <v>0.309</v>
      </c>
      <c r="X17" s="98">
        <v>0.27899999999999997</v>
      </c>
      <c r="Z17" s="98">
        <v>0.24100000000000002</v>
      </c>
      <c r="AB17" s="10"/>
      <c r="AD17" s="16"/>
    </row>
    <row r="18" spans="2:30" ht="15" customHeight="1" x14ac:dyDescent="0.25">
      <c r="K18" s="10"/>
      <c r="X18" s="10"/>
      <c r="Z18" s="10"/>
      <c r="AD18" s="10"/>
    </row>
    <row r="19" spans="2:30" ht="15" customHeight="1" x14ac:dyDescent="0.25">
      <c r="C19" s="98">
        <v>0.72400000000000009</v>
      </c>
      <c r="E19" s="98">
        <v>0.76300000000000001</v>
      </c>
      <c r="G19" s="98">
        <v>0.78599999999999992</v>
      </c>
      <c r="I19" s="98">
        <v>0.72099999999999997</v>
      </c>
      <c r="K19" s="98">
        <v>0.70700000000000007</v>
      </c>
      <c r="L19" s="98">
        <v>0.75900000000000012</v>
      </c>
      <c r="N19" s="10" t="s">
        <v>289</v>
      </c>
      <c r="P19" s="98">
        <v>0.69500000000000006</v>
      </c>
      <c r="R19" s="98">
        <v>0.70900000000000007</v>
      </c>
      <c r="T19" s="98">
        <v>0.73599999999999999</v>
      </c>
      <c r="V19" s="98">
        <v>0.68700000000000006</v>
      </c>
      <c r="X19" s="98">
        <v>0.67900000000000005</v>
      </c>
      <c r="Z19" s="98">
        <v>0.80700000000000005</v>
      </c>
      <c r="AB19" s="10"/>
      <c r="AD19" s="16"/>
    </row>
    <row r="20" spans="2:30" ht="15" customHeight="1" x14ac:dyDescent="0.25">
      <c r="C20" s="98">
        <v>0.72</v>
      </c>
      <c r="E20" s="98">
        <v>0.75900000000000012</v>
      </c>
      <c r="G20" s="98">
        <v>0.78200000000000003</v>
      </c>
      <c r="I20" s="98">
        <v>0.71599999999999997</v>
      </c>
      <c r="K20" s="98">
        <v>0.70099999999999996</v>
      </c>
      <c r="L20" s="98">
        <v>0.75700000000000001</v>
      </c>
      <c r="N20" s="10" t="s">
        <v>290</v>
      </c>
      <c r="P20" s="98">
        <v>0.69000000000000006</v>
      </c>
      <c r="R20" s="98">
        <v>0.70400000000000007</v>
      </c>
      <c r="T20" s="98">
        <v>0.73</v>
      </c>
      <c r="V20" s="98">
        <v>0.67900000000000005</v>
      </c>
      <c r="X20" s="98">
        <v>0.67599999999999993</v>
      </c>
      <c r="Z20" s="98">
        <v>0.80500000000000005</v>
      </c>
      <c r="AB20" s="10"/>
      <c r="AD20" s="16"/>
    </row>
    <row r="21" spans="2:30" ht="15" customHeight="1" x14ac:dyDescent="0.25">
      <c r="K21" s="10"/>
      <c r="X21" s="10"/>
      <c r="Z21" s="10"/>
      <c r="AD21" s="10"/>
    </row>
    <row r="22" spans="2:30" ht="15" customHeight="1" x14ac:dyDescent="0.25">
      <c r="C22" s="98">
        <v>0.63400000000000001</v>
      </c>
      <c r="E22" s="98">
        <v>0.65500000000000003</v>
      </c>
      <c r="G22" s="98">
        <v>0.67500000000000004</v>
      </c>
      <c r="I22" s="98">
        <v>0.65599999999999992</v>
      </c>
      <c r="K22" s="98">
        <v>0.64400000000000002</v>
      </c>
      <c r="L22" s="98">
        <v>0.52900000000000003</v>
      </c>
      <c r="N22" s="10" t="s">
        <v>291</v>
      </c>
      <c r="P22" s="98">
        <v>0.61</v>
      </c>
      <c r="R22" s="98">
        <v>0.624</v>
      </c>
      <c r="T22" s="98">
        <v>0.64400000000000002</v>
      </c>
      <c r="V22" s="98">
        <v>0.70499999999999996</v>
      </c>
      <c r="X22" s="98">
        <v>0.69400000000000006</v>
      </c>
      <c r="Z22" s="98">
        <v>0.42899999999999999</v>
      </c>
      <c r="AB22" s="10"/>
      <c r="AD22" s="10"/>
    </row>
    <row r="23" spans="2:30" ht="15" customHeight="1" x14ac:dyDescent="0.25">
      <c r="C23" s="98">
        <v>0.63100000000000001</v>
      </c>
      <c r="E23" s="98">
        <v>0.65099999999999991</v>
      </c>
      <c r="G23" s="98">
        <v>0.67099999999999993</v>
      </c>
      <c r="I23" s="98">
        <v>0.65099999999999991</v>
      </c>
      <c r="K23" s="98">
        <v>0.63900000000000001</v>
      </c>
      <c r="L23" s="98">
        <v>0.52800000000000002</v>
      </c>
      <c r="N23" s="10" t="s">
        <v>292</v>
      </c>
      <c r="P23" s="98">
        <v>0.60499999999999998</v>
      </c>
      <c r="R23" s="98">
        <v>0.61899999999999999</v>
      </c>
      <c r="T23" s="98">
        <v>0.63900000000000001</v>
      </c>
      <c r="V23" s="98">
        <v>0.69700000000000006</v>
      </c>
      <c r="X23" s="98">
        <v>0.69099999999999995</v>
      </c>
      <c r="Z23" s="98">
        <v>0.42799999999999999</v>
      </c>
      <c r="AB23" s="10"/>
      <c r="AD23" s="10"/>
    </row>
    <row r="24" spans="2:30" ht="15" customHeight="1" x14ac:dyDescent="0.25">
      <c r="K24" s="10"/>
      <c r="X24" s="10"/>
      <c r="Z24" s="10"/>
      <c r="AD24" s="10"/>
    </row>
    <row r="25" spans="2:30" ht="15" customHeight="1" x14ac:dyDescent="0.25">
      <c r="C25" s="99">
        <v>1.3700000000000002E-2</v>
      </c>
      <c r="E25" s="99">
        <v>1.11E-2</v>
      </c>
      <c r="G25" s="99">
        <v>9.5999999999999992E-3</v>
      </c>
      <c r="I25" s="99">
        <v>1.15E-2</v>
      </c>
      <c r="K25" s="99">
        <v>6.8999999999999999E-3</v>
      </c>
      <c r="L25" s="99">
        <v>-3.2400000000000005E-2</v>
      </c>
      <c r="N25" s="10" t="s">
        <v>293</v>
      </c>
      <c r="P25" s="99">
        <v>0.01</v>
      </c>
      <c r="R25" s="99">
        <v>8.3000000000000001E-3</v>
      </c>
      <c r="T25" s="99">
        <v>5.1000000000000004E-3</v>
      </c>
      <c r="V25" s="99">
        <v>3.8E-3</v>
      </c>
      <c r="X25" s="99">
        <v>4.8999999999999998E-3</v>
      </c>
      <c r="Z25" s="99">
        <v>4.7000000000000002E-3</v>
      </c>
      <c r="AB25" s="10"/>
      <c r="AD25" s="10"/>
    </row>
    <row r="26" spans="2:30" ht="15" customHeight="1" x14ac:dyDescent="0.25">
      <c r="C26" s="99">
        <v>1.3999999999999999E-2</v>
      </c>
      <c r="E26" s="99">
        <v>1.1399999999999999E-2</v>
      </c>
      <c r="G26" s="99">
        <v>9.7999999999999997E-3</v>
      </c>
      <c r="I26" s="99">
        <v>1.1899999999999999E-2</v>
      </c>
      <c r="K26" s="99">
        <v>7.3000000000000001E-3</v>
      </c>
      <c r="L26" s="99">
        <v>7.3000000000000001E-3</v>
      </c>
      <c r="N26" s="10" t="s">
        <v>294</v>
      </c>
      <c r="P26" s="99">
        <v>1.0400000000000001E-2</v>
      </c>
      <c r="R26" s="99">
        <v>8.6999999999999994E-3</v>
      </c>
      <c r="T26" s="99">
        <v>5.5000000000000005E-3</v>
      </c>
      <c r="V26" s="99">
        <v>4.4000000000000003E-3</v>
      </c>
      <c r="X26" s="99">
        <v>5.1000000000000004E-3</v>
      </c>
      <c r="Z26" s="99">
        <v>4.8999999999999998E-3</v>
      </c>
      <c r="AB26" s="10"/>
      <c r="AD26" s="10"/>
    </row>
    <row r="27" spans="2:30" ht="15" customHeight="1" x14ac:dyDescent="0.25">
      <c r="K27" s="10"/>
      <c r="X27" s="10"/>
      <c r="Z27" s="10"/>
      <c r="AD27" s="10"/>
    </row>
    <row r="28" spans="2:30" ht="15" customHeight="1" x14ac:dyDescent="0.25">
      <c r="C28" s="99">
        <v>1.5700000000000002E-2</v>
      </c>
      <c r="E28" s="99">
        <v>1.1599999999999999E-2</v>
      </c>
      <c r="G28" s="99">
        <v>9.5999999999999992E-3</v>
      </c>
      <c r="I28" s="99">
        <v>1.3600000000000001E-2</v>
      </c>
      <c r="K28" s="99">
        <v>1.52E-2</v>
      </c>
      <c r="L28" s="99">
        <v>1.5700000000000002E-2</v>
      </c>
      <c r="N28" s="10" t="s">
        <v>295</v>
      </c>
      <c r="P28" s="99">
        <v>1.5800000000000002E-2</v>
      </c>
      <c r="R28" s="99">
        <v>1.5300000000000001E-2</v>
      </c>
      <c r="T28" s="99">
        <v>1.41E-2</v>
      </c>
      <c r="V28" s="99">
        <v>1.5300000000000001E-2</v>
      </c>
      <c r="X28" s="99">
        <v>1.5900000000000001E-2</v>
      </c>
      <c r="Z28" s="99">
        <v>1.5500000000000002E-2</v>
      </c>
      <c r="AB28" s="10"/>
      <c r="AD28" s="10"/>
    </row>
    <row r="29" spans="2:30" ht="15" customHeight="1" x14ac:dyDescent="0.25">
      <c r="C29" s="99">
        <v>1.6E-2</v>
      </c>
      <c r="E29" s="99">
        <v>1.1899999999999999E-2</v>
      </c>
      <c r="G29" s="99">
        <v>9.9000000000000008E-3</v>
      </c>
      <c r="I29" s="99">
        <v>1.3899999999999999E-2</v>
      </c>
      <c r="K29" s="99">
        <v>1.5600000000000001E-2</v>
      </c>
      <c r="L29" s="99">
        <v>1.5900000000000001E-2</v>
      </c>
      <c r="N29" s="10" t="s">
        <v>296</v>
      </c>
      <c r="P29" s="99">
        <v>1.6200000000000003E-2</v>
      </c>
      <c r="R29" s="99">
        <v>1.5700000000000002E-2</v>
      </c>
      <c r="T29" s="99">
        <v>1.4499999999999999E-2</v>
      </c>
      <c r="V29" s="99">
        <v>1.5900000000000001E-2</v>
      </c>
      <c r="X29" s="99">
        <v>1.61E-2</v>
      </c>
      <c r="Z29" s="99">
        <v>1.5700000000000002E-2</v>
      </c>
      <c r="AB29" s="10"/>
      <c r="AD29" s="10"/>
    </row>
    <row r="30" spans="2:30" ht="15" customHeight="1" x14ac:dyDescent="0.25"/>
    <row r="31" spans="2:30" ht="15" customHeight="1" x14ac:dyDescent="0.25">
      <c r="B31" s="100" t="s">
        <v>79</v>
      </c>
      <c r="C31" s="176" t="s">
        <v>297</v>
      </c>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row>
    <row r="32" spans="2:30" ht="15" customHeight="1" x14ac:dyDescent="0.25">
      <c r="B32" s="100" t="s">
        <v>81</v>
      </c>
      <c r="C32" s="176" t="s">
        <v>298</v>
      </c>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row>
    <row r="33" spans="2:30" ht="15" customHeight="1" x14ac:dyDescent="0.25">
      <c r="B33" s="100" t="s">
        <v>83</v>
      </c>
      <c r="C33" s="176" t="s">
        <v>299</v>
      </c>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row>
    <row r="34" spans="2:30" ht="15" customHeight="1" x14ac:dyDescent="0.25">
      <c r="B34" s="100" t="s">
        <v>196</v>
      </c>
      <c r="C34" s="176" t="s">
        <v>300</v>
      </c>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row>
    <row r="35" spans="2:30" ht="15" customHeight="1" x14ac:dyDescent="0.25">
      <c r="B35" s="100" t="s">
        <v>198</v>
      </c>
      <c r="C35" s="176" t="s">
        <v>301</v>
      </c>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row>
    <row r="36" spans="2:30" ht="26.7" customHeight="1" x14ac:dyDescent="0.25">
      <c r="B36" s="100" t="s">
        <v>302</v>
      </c>
      <c r="C36" s="176" t="s">
        <v>303</v>
      </c>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row>
    <row r="37" spans="2:30" ht="15" customHeight="1" x14ac:dyDescent="0.25">
      <c r="B37" s="100" t="s">
        <v>304</v>
      </c>
      <c r="C37" s="176" t="s">
        <v>305</v>
      </c>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row>
    <row r="38" spans="2:30" ht="15" customHeight="1" x14ac:dyDescent="0.25"/>
    <row r="39" spans="2:30" ht="15" customHeight="1" x14ac:dyDescent="0.25"/>
    <row r="40" spans="2:30" ht="15" customHeight="1" x14ac:dyDescent="0.25"/>
    <row r="41" spans="2:30" ht="15" customHeight="1" x14ac:dyDescent="0.25"/>
    <row r="42" spans="2:30" ht="15" customHeight="1" x14ac:dyDescent="0.25"/>
    <row r="43" spans="2:30" ht="15" customHeight="1" x14ac:dyDescent="0.25"/>
    <row r="44" spans="2:30" ht="15" customHeight="1" x14ac:dyDescent="0.25"/>
    <row r="45" spans="2:30" ht="15" customHeight="1" x14ac:dyDescent="0.25"/>
    <row r="46" spans="2:30" ht="15" customHeight="1" x14ac:dyDescent="0.25"/>
    <row r="47" spans="2:30" ht="15" customHeight="1" x14ac:dyDescent="0.25"/>
    <row r="48" spans="2:30" ht="15" customHeight="1" x14ac:dyDescent="0.25"/>
    <row r="49" ht="15" customHeight="1" x14ac:dyDescent="0.25"/>
    <row r="50" ht="15" customHeight="1" x14ac:dyDescent="0.25"/>
  </sheetData>
  <mergeCells count="13">
    <mergeCell ref="C37:AD37"/>
    <mergeCell ref="C36:AD36"/>
    <mergeCell ref="C35:AD35"/>
    <mergeCell ref="C34:AD34"/>
    <mergeCell ref="C33:AD33"/>
    <mergeCell ref="A2:AF2"/>
    <mergeCell ref="A3:AF3"/>
    <mergeCell ref="A4:AF4"/>
    <mergeCell ref="C6:AD6"/>
    <mergeCell ref="C32:AD32"/>
    <mergeCell ref="C31:AD31"/>
    <mergeCell ref="P7:V7"/>
    <mergeCell ref="X7:AD7"/>
  </mergeCells>
  <printOptions horizontalCentered="1"/>
  <pageMargins left="0.5" right="0.5" top="1" bottom="1" header="0.5" footer="0.5"/>
  <pageSetup scale="57" orientation="landscape"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0"/>
  <sheetViews>
    <sheetView showRuler="0" workbookViewId="0">
      <selection activeCell="D31" sqref="D31"/>
    </sheetView>
  </sheetViews>
  <sheetFormatPr defaultColWidth="13.33203125" defaultRowHeight="13.2" x14ac:dyDescent="0.25"/>
  <cols>
    <col min="1" max="1" width="23" customWidth="1"/>
    <col min="2" max="2" width="22.6640625" customWidth="1"/>
    <col min="3" max="3" width="2.21875" customWidth="1"/>
    <col min="4" max="4" width="27.44140625" customWidth="1"/>
  </cols>
  <sheetData>
    <row r="1" spans="1:4" ht="15" customHeight="1" x14ac:dyDescent="0.25"/>
    <row r="2" spans="1:4" ht="15" customHeight="1" x14ac:dyDescent="0.25">
      <c r="A2" s="8" t="s">
        <v>16</v>
      </c>
    </row>
    <row r="3" spans="1:4" ht="15" customHeight="1" x14ac:dyDescent="0.25"/>
    <row r="4" spans="1:4" ht="15" customHeight="1" x14ac:dyDescent="0.25">
      <c r="B4" s="9" t="s">
        <v>17</v>
      </c>
      <c r="D4" s="9" t="s">
        <v>18</v>
      </c>
    </row>
    <row r="5" spans="1:4" ht="15" customHeight="1" x14ac:dyDescent="0.25">
      <c r="B5" s="10" t="s">
        <v>19</v>
      </c>
      <c r="D5" s="10" t="s">
        <v>20</v>
      </c>
    </row>
    <row r="6" spans="1:4" ht="15" customHeight="1" x14ac:dyDescent="0.25"/>
    <row r="7" spans="1:4" ht="15" customHeight="1" x14ac:dyDescent="0.25">
      <c r="B7" s="9" t="s">
        <v>21</v>
      </c>
      <c r="D7" s="9" t="s">
        <v>22</v>
      </c>
    </row>
    <row r="8" spans="1:4" ht="15" customHeight="1" x14ac:dyDescent="0.25">
      <c r="B8" s="10" t="s">
        <v>23</v>
      </c>
      <c r="D8" s="10" t="s">
        <v>24</v>
      </c>
    </row>
    <row r="9" spans="1:4" ht="15" customHeight="1" x14ac:dyDescent="0.25"/>
    <row r="10" spans="1:4" ht="15" customHeight="1" x14ac:dyDescent="0.25">
      <c r="B10" s="9" t="s">
        <v>25</v>
      </c>
      <c r="D10" s="9" t="s">
        <v>26</v>
      </c>
    </row>
    <row r="11" spans="1:4" ht="15" customHeight="1" x14ac:dyDescent="0.25">
      <c r="B11" s="10" t="s">
        <v>27</v>
      </c>
      <c r="D11" s="10" t="s">
        <v>28</v>
      </c>
    </row>
    <row r="12" spans="1:4" ht="15" customHeight="1" x14ac:dyDescent="0.25"/>
    <row r="13" spans="1:4" ht="15" customHeight="1" x14ac:dyDescent="0.25">
      <c r="B13" s="9" t="s">
        <v>29</v>
      </c>
      <c r="D13" s="9" t="s">
        <v>30</v>
      </c>
    </row>
    <row r="14" spans="1:4" ht="15" customHeight="1" x14ac:dyDescent="0.25">
      <c r="B14" s="10" t="s">
        <v>31</v>
      </c>
      <c r="D14" s="10" t="s">
        <v>32</v>
      </c>
    </row>
    <row r="15" spans="1:4" ht="15" customHeight="1" x14ac:dyDescent="0.25"/>
    <row r="16" spans="1:4" ht="15" customHeight="1" x14ac:dyDescent="0.25">
      <c r="B16" s="9" t="s">
        <v>33</v>
      </c>
      <c r="D16" s="9" t="s">
        <v>34</v>
      </c>
    </row>
    <row r="17" spans="2:4" ht="15" customHeight="1" x14ac:dyDescent="0.25">
      <c r="B17" s="10" t="s">
        <v>35</v>
      </c>
      <c r="D17" s="10" t="s">
        <v>36</v>
      </c>
    </row>
    <row r="18" spans="2:4" ht="15" customHeight="1" x14ac:dyDescent="0.25"/>
    <row r="19" spans="2:4" ht="15" customHeight="1" x14ac:dyDescent="0.25">
      <c r="B19" s="9" t="s">
        <v>37</v>
      </c>
      <c r="D19" s="9" t="s">
        <v>38</v>
      </c>
    </row>
    <row r="20" spans="2:4" ht="15" customHeight="1" x14ac:dyDescent="0.25">
      <c r="B20" s="10" t="s">
        <v>39</v>
      </c>
      <c r="D20" s="10" t="s">
        <v>40</v>
      </c>
    </row>
    <row r="21" spans="2:4" ht="15" customHeight="1" x14ac:dyDescent="0.25"/>
    <row r="22" spans="2:4" ht="15" customHeight="1" x14ac:dyDescent="0.25"/>
    <row r="23" spans="2:4" ht="15" customHeight="1" x14ac:dyDescent="0.25"/>
    <row r="24" spans="2:4" ht="15" customHeight="1" x14ac:dyDescent="0.25"/>
    <row r="25" spans="2:4" ht="15" customHeight="1" x14ac:dyDescent="0.25"/>
    <row r="26" spans="2:4" ht="15" customHeight="1" x14ac:dyDescent="0.25"/>
    <row r="27" spans="2:4" ht="15" customHeight="1" x14ac:dyDescent="0.25"/>
    <row r="28" spans="2:4" ht="15" customHeight="1" x14ac:dyDescent="0.25"/>
    <row r="29" spans="2:4" ht="15" customHeight="1" x14ac:dyDescent="0.25"/>
    <row r="30" spans="2:4" ht="15" customHeight="1" x14ac:dyDescent="0.25"/>
    <row r="31" spans="2:4" ht="15" customHeight="1" x14ac:dyDescent="0.25"/>
    <row r="32" spans="2: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rintOptions horizontalCentered="1"/>
  <pageMargins left="0.5" right="0.5" top="1" bottom="1" header="0.5" footer="0.5"/>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98"/>
  <sheetViews>
    <sheetView showRuler="0" topLeftCell="B1" workbookViewId="0">
      <selection activeCell="D31" sqref="D31"/>
    </sheetView>
  </sheetViews>
  <sheetFormatPr defaultColWidth="13.33203125" defaultRowHeight="13.2" x14ac:dyDescent="0.25"/>
  <cols>
    <col min="1" max="1" width="0" hidden="1" customWidth="1"/>
    <col min="2" max="2" width="3.44140625" customWidth="1"/>
    <col min="3" max="3" width="15" customWidth="1"/>
    <col min="4" max="4" width="0" hidden="1" customWidth="1"/>
    <col min="5" max="5" width="15" customWidth="1"/>
    <col min="6" max="6" width="0" hidden="1" customWidth="1"/>
    <col min="7" max="7" width="15" customWidth="1"/>
    <col min="8" max="8" width="0" hidden="1" customWidth="1"/>
    <col min="10" max="10" width="0" hidden="1" customWidth="1"/>
    <col min="12" max="12" width="15" hidden="1" customWidth="1"/>
    <col min="13" max="15" width="0" hidden="1" customWidth="1"/>
    <col min="16" max="16" width="40.8867187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0" max="30" width="15" customWidth="1"/>
    <col min="31" max="31" width="0" hidden="1" customWidth="1"/>
    <col min="32" max="32" width="15" customWidth="1"/>
    <col min="33" max="33" width="0" hidden="1" customWidth="1"/>
  </cols>
  <sheetData>
    <row r="1" spans="1:33" ht="16.649999999999999" customHeight="1" x14ac:dyDescent="0.25"/>
    <row r="2" spans="1:33" ht="22.5" customHeight="1" x14ac:dyDescent="0.4">
      <c r="A2" s="161"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row>
    <row r="3" spans="1:33" ht="19.2" customHeight="1" x14ac:dyDescent="0.3">
      <c r="A3" s="160" t="s">
        <v>42</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row>
    <row r="4" spans="1:33" ht="15.75" customHeight="1" x14ac:dyDescent="0.25">
      <c r="A4" s="159" t="s">
        <v>43</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row>
    <row r="5" spans="1:33" ht="16.649999999999999" customHeight="1" x14ac:dyDescent="0.25"/>
    <row r="6" spans="1:33" ht="15.75" customHeight="1" x14ac:dyDescent="0.25">
      <c r="L6" s="11" t="s">
        <v>44</v>
      </c>
      <c r="R6" s="158">
        <v>2023</v>
      </c>
      <c r="S6" s="152"/>
      <c r="T6" s="152"/>
      <c r="U6" s="152"/>
      <c r="V6" s="152"/>
      <c r="W6" s="152"/>
      <c r="X6" s="152"/>
      <c r="Z6" s="158">
        <v>2024</v>
      </c>
      <c r="AA6" s="152"/>
      <c r="AB6" s="152"/>
      <c r="AC6" s="152"/>
      <c r="AD6" s="152"/>
      <c r="AE6" s="152"/>
      <c r="AF6" s="152"/>
    </row>
    <row r="7" spans="1:33" ht="15.75" customHeight="1" x14ac:dyDescent="0.25">
      <c r="C7" s="12">
        <v>2019</v>
      </c>
      <c r="E7" s="12">
        <v>2020</v>
      </c>
      <c r="G7" s="12">
        <v>2021</v>
      </c>
      <c r="I7" s="12">
        <v>2022</v>
      </c>
      <c r="K7" s="12">
        <v>2023</v>
      </c>
      <c r="L7" s="12">
        <v>2023</v>
      </c>
      <c r="R7" s="13" t="s">
        <v>45</v>
      </c>
      <c r="S7" s="37"/>
      <c r="T7" s="13" t="s">
        <v>46</v>
      </c>
      <c r="U7" s="29"/>
      <c r="V7" s="13" t="s">
        <v>47</v>
      </c>
      <c r="W7" s="29"/>
      <c r="X7" s="13" t="s">
        <v>48</v>
      </c>
      <c r="Z7" s="13" t="s">
        <v>45</v>
      </c>
      <c r="AA7" s="37"/>
      <c r="AB7" s="13" t="s">
        <v>46</v>
      </c>
      <c r="AC7" s="29"/>
      <c r="AD7" s="13" t="s">
        <v>47</v>
      </c>
      <c r="AE7" s="29"/>
      <c r="AF7" s="13" t="s">
        <v>48</v>
      </c>
    </row>
    <row r="8" spans="1:33" ht="15.75" customHeight="1" x14ac:dyDescent="0.25">
      <c r="C8" s="29"/>
      <c r="E8" s="29"/>
      <c r="G8" s="29"/>
      <c r="H8" s="29"/>
      <c r="I8" s="29"/>
      <c r="K8" s="29"/>
      <c r="L8" s="29"/>
      <c r="N8" s="153" t="s">
        <v>49</v>
      </c>
      <c r="O8" s="152"/>
      <c r="P8" s="152"/>
      <c r="R8" s="29"/>
      <c r="T8" s="29"/>
      <c r="V8" s="29"/>
      <c r="X8" s="29"/>
      <c r="Z8" s="29"/>
      <c r="AB8" s="29"/>
      <c r="AD8" s="29"/>
      <c r="AF8" s="29"/>
    </row>
    <row r="9" spans="1:33" ht="15.75" customHeight="1" x14ac:dyDescent="0.25">
      <c r="C9" s="101">
        <v>1492200000</v>
      </c>
      <c r="D9" s="102"/>
      <c r="E9" s="101">
        <v>1209300000</v>
      </c>
      <c r="F9" s="102"/>
      <c r="G9" s="101">
        <v>1545300000</v>
      </c>
      <c r="H9" s="102"/>
      <c r="I9" s="101">
        <v>1336000000</v>
      </c>
      <c r="J9" s="102"/>
      <c r="K9" s="101">
        <v>1107300000</v>
      </c>
      <c r="L9" s="14">
        <v>1110800000</v>
      </c>
      <c r="N9" s="154" t="s">
        <v>50</v>
      </c>
      <c r="O9" s="152"/>
      <c r="P9" s="152"/>
      <c r="R9" s="101">
        <v>334600000</v>
      </c>
      <c r="S9" s="102"/>
      <c r="T9" s="101">
        <v>331800000</v>
      </c>
      <c r="U9" s="102"/>
      <c r="V9" s="101">
        <v>327800000</v>
      </c>
      <c r="W9" s="102"/>
      <c r="X9" s="101">
        <v>113100000</v>
      </c>
      <c r="Y9" s="102"/>
      <c r="Z9" s="101">
        <v>214700000</v>
      </c>
      <c r="AA9" s="16"/>
      <c r="AB9" s="101">
        <v>896100000</v>
      </c>
      <c r="AC9" s="17"/>
      <c r="AD9" s="16"/>
      <c r="AE9" s="17"/>
      <c r="AF9" s="16"/>
    </row>
    <row r="10" spans="1:33" ht="15.75" customHeight="1" x14ac:dyDescent="0.25">
      <c r="C10" s="103">
        <v>1428900000</v>
      </c>
      <c r="D10" s="102"/>
      <c r="E10" s="103">
        <v>1141000000</v>
      </c>
      <c r="F10" s="102"/>
      <c r="G10" s="103">
        <v>1490600000</v>
      </c>
      <c r="H10" s="102"/>
      <c r="I10" s="103">
        <v>1282400000</v>
      </c>
      <c r="J10" s="102"/>
      <c r="K10" s="101">
        <v>1053900000.0000001</v>
      </c>
      <c r="L10" s="18">
        <v>1080400000</v>
      </c>
      <c r="N10" s="154" t="s">
        <v>51</v>
      </c>
      <c r="O10" s="152"/>
      <c r="P10" s="152"/>
      <c r="R10" s="103">
        <v>315200000</v>
      </c>
      <c r="S10" s="102"/>
      <c r="T10" s="103">
        <v>323700000</v>
      </c>
      <c r="U10" s="102"/>
      <c r="V10" s="103">
        <v>308500000</v>
      </c>
      <c r="W10" s="102"/>
      <c r="X10" s="103">
        <v>106500000</v>
      </c>
      <c r="Y10" s="102"/>
      <c r="Z10" s="103">
        <v>196100000</v>
      </c>
      <c r="AA10" s="16"/>
      <c r="AB10" s="103">
        <v>884300000</v>
      </c>
      <c r="AC10" s="17"/>
      <c r="AD10" s="16"/>
      <c r="AE10" s="17"/>
      <c r="AF10" s="16"/>
    </row>
    <row r="11" spans="1:33" ht="15.75" customHeight="1" x14ac:dyDescent="0.25">
      <c r="C11" s="102"/>
      <c r="D11" s="102"/>
      <c r="E11" s="102"/>
      <c r="F11" s="102"/>
      <c r="G11" s="102"/>
      <c r="H11" s="102"/>
      <c r="I11" s="102"/>
      <c r="J11" s="102"/>
      <c r="K11" s="102"/>
      <c r="O11" s="154" t="s">
        <v>52</v>
      </c>
      <c r="P11" s="152"/>
      <c r="R11" s="102"/>
      <c r="S11" s="102"/>
      <c r="T11" s="102"/>
      <c r="U11" s="102"/>
      <c r="V11" s="102"/>
      <c r="W11" s="102"/>
      <c r="X11" s="102"/>
      <c r="Y11" s="102"/>
      <c r="Z11" s="107"/>
      <c r="AA11" s="102"/>
      <c r="AB11" s="107"/>
    </row>
    <row r="12" spans="1:33" ht="16.649999999999999" customHeight="1" x14ac:dyDescent="0.25">
      <c r="C12" s="102"/>
      <c r="D12" s="102"/>
      <c r="E12" s="102"/>
      <c r="F12" s="102"/>
      <c r="G12" s="102"/>
      <c r="H12" s="102"/>
      <c r="I12" s="102"/>
      <c r="J12" s="102"/>
      <c r="K12" s="102"/>
      <c r="R12" s="102"/>
      <c r="S12" s="102"/>
      <c r="T12" s="102"/>
      <c r="U12" s="102"/>
      <c r="V12" s="102"/>
      <c r="W12" s="102"/>
      <c r="X12" s="102"/>
      <c r="Y12" s="102"/>
      <c r="Z12" s="24"/>
      <c r="AA12" s="102"/>
      <c r="AB12" s="24"/>
    </row>
    <row r="13" spans="1:33" ht="15.75" customHeight="1" x14ac:dyDescent="0.25">
      <c r="B13" s="38"/>
      <c r="C13" s="104">
        <v>6.66</v>
      </c>
      <c r="D13" s="21"/>
      <c r="E13" s="104">
        <v>5.48</v>
      </c>
      <c r="F13" s="21"/>
      <c r="G13" s="104">
        <v>7.16</v>
      </c>
      <c r="H13" s="22"/>
      <c r="I13" s="104">
        <v>6.16</v>
      </c>
      <c r="J13" s="102"/>
      <c r="K13" s="104">
        <v>5.09</v>
      </c>
      <c r="L13" s="19">
        <v>5.3</v>
      </c>
      <c r="M13" s="29"/>
      <c r="N13" s="155" t="s">
        <v>53</v>
      </c>
      <c r="O13" s="155"/>
      <c r="P13" s="155"/>
      <c r="Q13" s="29"/>
      <c r="R13" s="104">
        <v>1.51</v>
      </c>
      <c r="S13" s="102"/>
      <c r="T13" s="104">
        <v>1.56</v>
      </c>
      <c r="U13" s="21"/>
      <c r="V13" s="104">
        <v>1.49</v>
      </c>
      <c r="W13" s="21"/>
      <c r="X13" s="104">
        <v>0.52</v>
      </c>
      <c r="Y13" s="21"/>
      <c r="Z13" s="104">
        <v>0.96</v>
      </c>
      <c r="AA13" s="20"/>
      <c r="AB13" s="104">
        <v>4.3499999999999996</v>
      </c>
      <c r="AC13" s="21"/>
      <c r="AD13" s="22"/>
      <c r="AE13" s="21"/>
      <c r="AF13" s="22"/>
    </row>
    <row r="14" spans="1:33" ht="15.75" customHeight="1" x14ac:dyDescent="0.25">
      <c r="B14" s="39"/>
      <c r="C14" s="105">
        <v>6.63</v>
      </c>
      <c r="D14" s="102"/>
      <c r="E14" s="105">
        <v>5.46</v>
      </c>
      <c r="F14" s="102"/>
      <c r="G14" s="105">
        <v>7.14</v>
      </c>
      <c r="H14" s="102"/>
      <c r="I14" s="105">
        <v>6.14</v>
      </c>
      <c r="J14" s="102"/>
      <c r="K14" s="105">
        <v>5.08</v>
      </c>
      <c r="L14" s="23">
        <v>5.28</v>
      </c>
      <c r="N14" s="156" t="s">
        <v>54</v>
      </c>
      <c r="O14" s="152"/>
      <c r="P14" s="152"/>
      <c r="R14" s="105">
        <v>1.51</v>
      </c>
      <c r="S14" s="102"/>
      <c r="T14" s="105">
        <v>1.56</v>
      </c>
      <c r="U14" s="102"/>
      <c r="V14" s="105">
        <v>1.49</v>
      </c>
      <c r="W14" s="102"/>
      <c r="X14" s="105">
        <v>0.52</v>
      </c>
      <c r="Y14" s="102"/>
      <c r="Z14" s="105">
        <v>0.96</v>
      </c>
      <c r="AA14" s="20"/>
      <c r="AB14" s="105">
        <v>4.34</v>
      </c>
      <c r="AC14" s="24"/>
      <c r="AD14" s="25"/>
      <c r="AE14" s="24"/>
      <c r="AF14" s="25"/>
    </row>
    <row r="15" spans="1:33" ht="15.75" customHeight="1" x14ac:dyDescent="0.25">
      <c r="B15" s="40"/>
      <c r="C15" s="26">
        <v>0</v>
      </c>
      <c r="D15" s="106"/>
      <c r="E15" s="26">
        <v>-0.18</v>
      </c>
      <c r="F15" s="106"/>
      <c r="G15" s="26">
        <v>0.31</v>
      </c>
      <c r="H15" s="28"/>
      <c r="I15" s="26">
        <v>-0.14000000000000001</v>
      </c>
      <c r="J15" s="102"/>
      <c r="K15" s="26">
        <v>-0.17</v>
      </c>
      <c r="L15" s="26">
        <v>-0.26</v>
      </c>
      <c r="M15" s="27"/>
      <c r="N15" s="157" t="s">
        <v>55</v>
      </c>
      <c r="O15" s="157"/>
      <c r="P15" s="157"/>
      <c r="Q15" s="27"/>
      <c r="R15" s="26">
        <v>-0.15</v>
      </c>
      <c r="S15" s="102"/>
      <c r="T15" s="26">
        <v>-0.16</v>
      </c>
      <c r="U15" s="106"/>
      <c r="V15" s="26">
        <v>-0.17</v>
      </c>
      <c r="W15" s="106"/>
      <c r="X15" s="26">
        <v>-0.27</v>
      </c>
      <c r="Y15" s="106"/>
      <c r="Z15" s="26">
        <v>-0.37</v>
      </c>
      <c r="AA15" s="20"/>
      <c r="AB15" s="26">
        <v>1.79</v>
      </c>
      <c r="AC15" s="27"/>
      <c r="AD15" s="28"/>
      <c r="AE15" s="27"/>
      <c r="AF15" s="28"/>
    </row>
    <row r="16" spans="1:33" ht="16.649999999999999" customHeight="1" x14ac:dyDescent="0.25">
      <c r="B16" s="29"/>
      <c r="C16" s="21"/>
      <c r="D16" s="21"/>
      <c r="E16" s="21"/>
      <c r="F16" s="21"/>
      <c r="G16" s="21"/>
      <c r="H16" s="21"/>
      <c r="I16" s="21"/>
      <c r="J16" s="102"/>
      <c r="K16" s="21"/>
      <c r="L16" s="29"/>
      <c r="M16" s="29"/>
      <c r="N16" s="29"/>
      <c r="O16" s="29"/>
      <c r="P16" s="29"/>
      <c r="Q16" s="29"/>
      <c r="R16" s="21"/>
      <c r="S16" s="102"/>
      <c r="T16" s="21"/>
      <c r="U16" s="21"/>
      <c r="V16" s="21"/>
      <c r="W16" s="21"/>
      <c r="X16" s="21"/>
      <c r="Y16" s="21"/>
      <c r="Z16" s="21"/>
      <c r="AA16" s="102"/>
      <c r="AB16" s="21"/>
      <c r="AC16" s="29"/>
      <c r="AD16" s="29"/>
      <c r="AE16" s="29"/>
      <c r="AF16" s="29"/>
    </row>
    <row r="17" spans="3:32" ht="15.75" customHeight="1" x14ac:dyDescent="0.25">
      <c r="C17" s="30">
        <v>0.14899999999999999</v>
      </c>
      <c r="D17" s="102"/>
      <c r="E17" s="30">
        <v>0.11199999999999999</v>
      </c>
      <c r="F17" s="102"/>
      <c r="G17" s="30">
        <v>0.13900000000000001</v>
      </c>
      <c r="H17" s="102"/>
      <c r="I17" s="30">
        <v>0.127</v>
      </c>
      <c r="J17" s="102"/>
      <c r="K17" s="30">
        <v>0.1</v>
      </c>
      <c r="L17" s="30">
        <v>0.19600000000000001</v>
      </c>
      <c r="N17" s="154" t="s">
        <v>56</v>
      </c>
      <c r="O17" s="152"/>
      <c r="P17" s="152"/>
      <c r="R17" s="30">
        <v>0.12400000000000001</v>
      </c>
      <c r="S17" s="102"/>
      <c r="T17" s="30">
        <v>0.12400000000000001</v>
      </c>
      <c r="U17" s="102"/>
      <c r="V17" s="30">
        <v>0.11599999999999999</v>
      </c>
      <c r="W17" s="102"/>
      <c r="X17" s="30">
        <v>0.04</v>
      </c>
      <c r="Y17" s="102"/>
      <c r="Z17" s="30">
        <v>7.2999999999999995E-2</v>
      </c>
      <c r="AA17" s="16"/>
      <c r="AB17" s="30">
        <v>0.312</v>
      </c>
      <c r="AC17" s="1"/>
      <c r="AD17" s="16"/>
      <c r="AE17" s="1"/>
      <c r="AF17" s="16"/>
    </row>
    <row r="18" spans="3:32" ht="16.649999999999999" customHeight="1" x14ac:dyDescent="0.25">
      <c r="C18" s="102"/>
      <c r="D18" s="102"/>
      <c r="E18" s="102"/>
      <c r="F18" s="102"/>
      <c r="G18" s="102"/>
      <c r="H18" s="102"/>
      <c r="I18" s="102"/>
      <c r="J18" s="102"/>
      <c r="K18" s="107"/>
      <c r="R18" s="102"/>
      <c r="S18" s="102"/>
      <c r="T18" s="102"/>
      <c r="U18" s="102"/>
      <c r="V18" s="102"/>
      <c r="W18" s="102"/>
      <c r="X18" s="102"/>
      <c r="Y18" s="102"/>
      <c r="Z18" s="107"/>
      <c r="AA18" s="107"/>
      <c r="AB18" s="107"/>
      <c r="AC18" s="1"/>
      <c r="AD18" s="1"/>
      <c r="AE18" s="1"/>
      <c r="AF18" s="1"/>
    </row>
    <row r="19" spans="3:32" ht="15.75" customHeight="1" x14ac:dyDescent="0.25">
      <c r="C19" s="31">
        <v>1.2700000000000001E-2</v>
      </c>
      <c r="D19" s="102"/>
      <c r="E19" s="31">
        <v>8.8000000000000005E-3</v>
      </c>
      <c r="F19" s="102"/>
      <c r="G19" s="31">
        <v>9.9000000000000008E-3</v>
      </c>
      <c r="H19" s="102"/>
      <c r="I19" s="31">
        <v>8.8000000000000005E-3</v>
      </c>
      <c r="J19" s="102"/>
      <c r="K19" s="31">
        <v>7.8000000000000005E-3</v>
      </c>
      <c r="L19" s="31">
        <v>1.52E-2</v>
      </c>
      <c r="N19" s="154" t="s">
        <v>57</v>
      </c>
      <c r="O19" s="152"/>
      <c r="P19" s="152"/>
      <c r="R19" s="31">
        <v>9.1999999999999998E-3</v>
      </c>
      <c r="S19" s="102"/>
      <c r="T19" s="31">
        <v>9.1000000000000004E-3</v>
      </c>
      <c r="U19" s="102"/>
      <c r="V19" s="31">
        <v>9.300000000000001E-3</v>
      </c>
      <c r="W19" s="102"/>
      <c r="X19" s="31">
        <v>3.3000000000000004E-3</v>
      </c>
      <c r="Y19" s="102"/>
      <c r="Z19" s="31">
        <v>6.0000000000000001E-3</v>
      </c>
      <c r="AA19" s="16"/>
      <c r="AB19" s="31">
        <v>2.4400000000000002E-2</v>
      </c>
      <c r="AC19" s="1"/>
      <c r="AD19" s="16"/>
      <c r="AE19" s="1"/>
      <c r="AF19" s="16"/>
    </row>
    <row r="20" spans="3:32" ht="16.649999999999999" customHeight="1" x14ac:dyDescent="0.25">
      <c r="C20" s="102"/>
      <c r="D20" s="102"/>
      <c r="E20" s="102"/>
      <c r="F20" s="102"/>
      <c r="G20" s="102"/>
      <c r="H20" s="102"/>
      <c r="I20" s="102"/>
      <c r="J20" s="102"/>
      <c r="K20" s="107"/>
      <c r="R20" s="102"/>
      <c r="S20" s="102"/>
      <c r="T20" s="102"/>
      <c r="U20" s="102"/>
      <c r="V20" s="102"/>
      <c r="W20" s="102"/>
      <c r="X20" s="102"/>
      <c r="Y20" s="102"/>
      <c r="Z20" s="107"/>
      <c r="AA20" s="107"/>
      <c r="AB20" s="107"/>
      <c r="AC20" s="1"/>
      <c r="AD20" s="1"/>
      <c r="AE20" s="1"/>
      <c r="AF20" s="1"/>
    </row>
    <row r="21" spans="3:32" ht="15.75" customHeight="1" x14ac:dyDescent="0.25">
      <c r="C21" s="30">
        <v>0.32400000000000001</v>
      </c>
      <c r="D21" s="102"/>
      <c r="E21" s="30">
        <v>0.27100000000000002</v>
      </c>
      <c r="F21" s="102"/>
      <c r="G21" s="30">
        <v>0.315</v>
      </c>
      <c r="H21" s="102"/>
      <c r="I21" s="30">
        <v>0.26600000000000001</v>
      </c>
      <c r="J21" s="102"/>
      <c r="K21" s="30">
        <v>0.223</v>
      </c>
      <c r="L21" s="30">
        <v>0.33799999999999997</v>
      </c>
      <c r="N21" s="154" t="s">
        <v>58</v>
      </c>
      <c r="O21" s="152"/>
      <c r="P21" s="152"/>
      <c r="R21" s="30">
        <v>0.26</v>
      </c>
      <c r="S21" s="102"/>
      <c r="T21" s="30">
        <v>0.25600000000000001</v>
      </c>
      <c r="U21" s="102"/>
      <c r="V21" s="30">
        <v>0.25700000000000001</v>
      </c>
      <c r="W21" s="102"/>
      <c r="X21" s="30">
        <v>0.105</v>
      </c>
      <c r="Y21" s="102"/>
      <c r="Z21" s="30">
        <v>0.18</v>
      </c>
      <c r="AA21" s="16"/>
      <c r="AB21" s="30">
        <v>0.434</v>
      </c>
      <c r="AC21" s="1"/>
      <c r="AD21" s="16"/>
      <c r="AE21" s="1"/>
      <c r="AF21" s="16"/>
    </row>
    <row r="22" spans="3:32" ht="15.75" customHeight="1" x14ac:dyDescent="0.25">
      <c r="C22" s="30">
        <v>0.24399999999999999</v>
      </c>
      <c r="D22" s="102"/>
      <c r="E22" s="30">
        <v>0.19700000000000001</v>
      </c>
      <c r="F22" s="102"/>
      <c r="G22" s="30">
        <v>0.23800000000000002</v>
      </c>
      <c r="H22" s="102"/>
      <c r="I22" s="30">
        <v>0.19600000000000001</v>
      </c>
      <c r="J22" s="102"/>
      <c r="K22" s="30">
        <v>0.16200000000000001</v>
      </c>
      <c r="L22" s="30">
        <v>0.254</v>
      </c>
      <c r="N22" s="154" t="s">
        <v>59</v>
      </c>
      <c r="O22" s="152"/>
      <c r="P22" s="152"/>
      <c r="R22" s="30">
        <v>0.19</v>
      </c>
      <c r="S22" s="102"/>
      <c r="T22" s="30">
        <v>0.187</v>
      </c>
      <c r="U22" s="102"/>
      <c r="V22" s="30">
        <v>0.188</v>
      </c>
      <c r="W22" s="102"/>
      <c r="X22" s="30">
        <v>7.2000000000000008E-2</v>
      </c>
      <c r="Y22" s="102"/>
      <c r="Z22" s="30">
        <v>0.13</v>
      </c>
      <c r="AA22" s="16"/>
      <c r="AB22" s="30">
        <v>0.32900000000000001</v>
      </c>
      <c r="AC22" s="1"/>
      <c r="AD22" s="16"/>
      <c r="AE22" s="1"/>
      <c r="AF22" s="16"/>
    </row>
    <row r="23" spans="3:32" ht="16.649999999999999" customHeight="1" x14ac:dyDescent="0.25">
      <c r="C23" s="102"/>
      <c r="D23" s="102"/>
      <c r="E23" s="102"/>
      <c r="F23" s="102"/>
      <c r="G23" s="102"/>
      <c r="H23" s="102"/>
      <c r="I23" s="102"/>
      <c r="J23" s="102"/>
      <c r="K23" s="107"/>
      <c r="R23" s="102"/>
      <c r="S23" s="102"/>
      <c r="T23" s="102"/>
      <c r="U23" s="102"/>
      <c r="V23" s="102"/>
      <c r="W23" s="102"/>
      <c r="X23" s="102"/>
      <c r="Y23" s="102"/>
      <c r="Z23" s="107"/>
      <c r="AA23" s="107"/>
      <c r="AB23" s="107"/>
      <c r="AC23" s="1"/>
      <c r="AD23" s="1"/>
      <c r="AE23" s="1"/>
      <c r="AF23" s="1"/>
    </row>
    <row r="24" spans="3:32" ht="15.75" customHeight="1" x14ac:dyDescent="0.25">
      <c r="C24" s="30">
        <v>0.72</v>
      </c>
      <c r="D24" s="102"/>
      <c r="E24" s="30">
        <v>0.75900000000000012</v>
      </c>
      <c r="F24" s="102"/>
      <c r="G24" s="30">
        <v>0.78200000000000003</v>
      </c>
      <c r="H24" s="102"/>
      <c r="I24" s="30">
        <v>0.71599999999999997</v>
      </c>
      <c r="J24" s="102"/>
      <c r="K24" s="30">
        <v>0.70099999999999996</v>
      </c>
      <c r="L24" s="30">
        <v>0.75700000000000001</v>
      </c>
      <c r="N24" s="154" t="s">
        <v>60</v>
      </c>
      <c r="O24" s="152"/>
      <c r="P24" s="152"/>
      <c r="R24" s="30">
        <v>0.69000000000000006</v>
      </c>
      <c r="S24" s="102"/>
      <c r="T24" s="30">
        <v>0.70400000000000007</v>
      </c>
      <c r="U24" s="102"/>
      <c r="V24" s="30">
        <v>0.73</v>
      </c>
      <c r="W24" s="102"/>
      <c r="X24" s="30">
        <v>0.67900000000000005</v>
      </c>
      <c r="Y24" s="102"/>
      <c r="Z24" s="30">
        <v>0.67599999999999993</v>
      </c>
      <c r="AA24" s="16"/>
      <c r="AB24" s="30">
        <v>0.80500000000000005</v>
      </c>
      <c r="AC24" s="1"/>
      <c r="AD24" s="16"/>
      <c r="AE24" s="1"/>
      <c r="AF24" s="16"/>
    </row>
    <row r="25" spans="3:32" ht="16.649999999999999" customHeight="1" x14ac:dyDescent="0.25">
      <c r="C25" s="102"/>
      <c r="D25" s="102"/>
      <c r="E25" s="102"/>
      <c r="F25" s="102"/>
      <c r="G25" s="102"/>
      <c r="H25" s="102"/>
      <c r="I25" s="102"/>
      <c r="J25" s="102"/>
      <c r="K25" s="107"/>
      <c r="R25" s="102"/>
      <c r="S25" s="102"/>
      <c r="T25" s="102"/>
      <c r="U25" s="102"/>
      <c r="V25" s="102"/>
      <c r="W25" s="102"/>
      <c r="X25" s="102"/>
      <c r="Y25" s="102"/>
      <c r="Z25" s="17"/>
      <c r="AA25" s="107"/>
      <c r="AB25" s="107"/>
      <c r="AC25" s="1"/>
      <c r="AD25" s="1"/>
      <c r="AE25" s="1"/>
      <c r="AF25" s="1"/>
    </row>
    <row r="26" spans="3:32" ht="15.75" customHeight="1" x14ac:dyDescent="0.25">
      <c r="C26" s="30">
        <v>0.63100000000000001</v>
      </c>
      <c r="D26" s="102"/>
      <c r="E26" s="30">
        <v>0.65099999999999991</v>
      </c>
      <c r="F26" s="102"/>
      <c r="G26" s="30">
        <v>0.67099999999999993</v>
      </c>
      <c r="H26" s="102"/>
      <c r="I26" s="30">
        <v>0.65099999999999991</v>
      </c>
      <c r="J26" s="102"/>
      <c r="K26" s="30">
        <v>0.63900000000000001</v>
      </c>
      <c r="L26" s="30">
        <v>0.52800000000000002</v>
      </c>
      <c r="N26" s="154" t="s">
        <v>61</v>
      </c>
      <c r="O26" s="152"/>
      <c r="P26" s="152"/>
      <c r="R26" s="30">
        <v>0.60499999999999998</v>
      </c>
      <c r="S26" s="102"/>
      <c r="T26" s="30">
        <v>0.61899999999999999</v>
      </c>
      <c r="U26" s="102"/>
      <c r="V26" s="30">
        <v>0.63900000000000001</v>
      </c>
      <c r="W26" s="102"/>
      <c r="X26" s="30">
        <v>0.69700000000000006</v>
      </c>
      <c r="Y26" s="102"/>
      <c r="Z26" s="30">
        <v>0.69099999999999995</v>
      </c>
      <c r="AA26" s="16"/>
      <c r="AB26" s="30">
        <v>0.42799999999999999</v>
      </c>
      <c r="AC26" s="1"/>
      <c r="AD26" s="16"/>
      <c r="AE26" s="1"/>
      <c r="AF26" s="16"/>
    </row>
    <row r="27" spans="3:32" ht="16.649999999999999" customHeight="1" x14ac:dyDescent="0.25">
      <c r="C27" s="102"/>
      <c r="D27" s="102"/>
      <c r="E27" s="102"/>
      <c r="F27" s="102"/>
      <c r="G27" s="102"/>
      <c r="H27" s="102"/>
      <c r="I27" s="102"/>
      <c r="J27" s="102"/>
      <c r="K27" s="107"/>
      <c r="R27" s="102"/>
      <c r="S27" s="102"/>
      <c r="T27" s="102"/>
      <c r="U27" s="102"/>
      <c r="V27" s="102"/>
      <c r="W27" s="102"/>
      <c r="X27" s="102"/>
      <c r="Y27" s="102"/>
      <c r="Z27" s="107"/>
      <c r="AA27" s="107"/>
      <c r="AB27" s="107"/>
      <c r="AC27" s="1"/>
      <c r="AD27" s="1"/>
      <c r="AE27" s="1"/>
      <c r="AF27" s="1"/>
    </row>
    <row r="28" spans="3:32" ht="15.75" customHeight="1" x14ac:dyDescent="0.25">
      <c r="C28" s="30">
        <v>0.23199999999999998</v>
      </c>
      <c r="D28" s="102"/>
      <c r="E28" s="30">
        <v>0.25700000000000001</v>
      </c>
      <c r="F28" s="102"/>
      <c r="G28" s="30">
        <v>0.23100000000000001</v>
      </c>
      <c r="H28" s="102"/>
      <c r="I28" s="30">
        <v>0.24399999999999999</v>
      </c>
      <c r="J28" s="102"/>
      <c r="K28" s="30">
        <v>0.24399999999999999</v>
      </c>
      <c r="L28" s="30">
        <v>0.24100000000000002</v>
      </c>
      <c r="N28" s="154" t="s">
        <v>62</v>
      </c>
      <c r="O28" s="152"/>
      <c r="P28" s="152"/>
      <c r="R28" s="30">
        <v>0.24600000000000002</v>
      </c>
      <c r="S28" s="102"/>
      <c r="T28" s="30">
        <v>0.247</v>
      </c>
      <c r="U28" s="102"/>
      <c r="V28" s="30">
        <v>0.245</v>
      </c>
      <c r="W28" s="102"/>
      <c r="X28" s="30">
        <v>0.22399999999999998</v>
      </c>
      <c r="Y28" s="102"/>
      <c r="Z28" s="30">
        <v>0.26100000000000001</v>
      </c>
      <c r="AA28" s="16"/>
      <c r="AB28" s="30">
        <v>0.23600000000000002</v>
      </c>
      <c r="AC28" s="1"/>
      <c r="AD28" s="16"/>
      <c r="AE28" s="1"/>
      <c r="AF28" s="16"/>
    </row>
    <row r="29" spans="3:32" ht="15.75" customHeight="1" x14ac:dyDescent="0.25">
      <c r="C29" s="30">
        <v>0.245</v>
      </c>
      <c r="D29" s="102"/>
      <c r="E29" s="30">
        <v>0.27200000000000002</v>
      </c>
      <c r="F29" s="102"/>
      <c r="G29" s="30">
        <v>0.245</v>
      </c>
      <c r="H29" s="102"/>
      <c r="I29" s="30">
        <v>0.26300000000000001</v>
      </c>
      <c r="J29" s="102"/>
      <c r="K29" s="30">
        <v>0.27300000000000002</v>
      </c>
      <c r="L29" s="30">
        <v>0.249</v>
      </c>
      <c r="N29" s="154" t="s">
        <v>63</v>
      </c>
      <c r="O29" s="152"/>
      <c r="P29" s="152"/>
      <c r="R29" s="30">
        <v>0.26800000000000002</v>
      </c>
      <c r="S29" s="102"/>
      <c r="T29" s="30">
        <v>0.26900000000000002</v>
      </c>
      <c r="U29" s="102"/>
      <c r="V29" s="30">
        <v>0.26800000000000002</v>
      </c>
      <c r="W29" s="102"/>
      <c r="X29" s="30">
        <v>0.309</v>
      </c>
      <c r="Y29" s="102"/>
      <c r="Z29" s="30">
        <v>0.27899999999999997</v>
      </c>
      <c r="AA29" s="16"/>
      <c r="AB29" s="30">
        <v>0.24100000000000002</v>
      </c>
      <c r="AC29" s="1"/>
      <c r="AD29" s="16"/>
      <c r="AE29" s="1"/>
      <c r="AF29" s="16"/>
    </row>
    <row r="30" spans="3:32" ht="16.649999999999999" customHeight="1" x14ac:dyDescent="0.25">
      <c r="C30" s="102"/>
      <c r="D30" s="102"/>
      <c r="E30" s="102"/>
      <c r="F30" s="102"/>
      <c r="G30" s="102"/>
      <c r="H30" s="102"/>
      <c r="I30" s="102"/>
      <c r="J30" s="102"/>
      <c r="K30" s="102"/>
      <c r="R30" s="102"/>
      <c r="S30" s="102"/>
      <c r="T30" s="102"/>
      <c r="U30" s="102"/>
      <c r="V30" s="102"/>
      <c r="W30" s="102"/>
      <c r="X30" s="102"/>
      <c r="Y30" s="102"/>
      <c r="Z30" s="107"/>
      <c r="AA30" s="102"/>
      <c r="AB30" s="107"/>
    </row>
    <row r="31" spans="3:32" ht="15.75" customHeight="1" x14ac:dyDescent="0.25">
      <c r="C31" s="102"/>
      <c r="D31" s="102"/>
      <c r="E31" s="102"/>
      <c r="F31" s="102"/>
      <c r="G31" s="102"/>
      <c r="H31" s="102"/>
      <c r="I31" s="102"/>
      <c r="J31" s="102"/>
      <c r="K31" s="102"/>
      <c r="N31" s="154" t="s">
        <v>64</v>
      </c>
      <c r="O31" s="152"/>
      <c r="P31" s="152"/>
      <c r="R31" s="102"/>
      <c r="S31" s="102"/>
      <c r="T31" s="102"/>
      <c r="U31" s="102"/>
      <c r="V31" s="102"/>
      <c r="W31" s="102"/>
      <c r="X31" s="102"/>
      <c r="Y31" s="102"/>
      <c r="Z31" s="107"/>
      <c r="AA31" s="102"/>
      <c r="AB31" s="107"/>
    </row>
    <row r="32" spans="3:32" ht="15.75" customHeight="1" x14ac:dyDescent="0.25">
      <c r="C32" s="102"/>
      <c r="D32" s="102"/>
      <c r="E32" s="102"/>
      <c r="F32" s="102"/>
      <c r="G32" s="102"/>
      <c r="H32" s="102"/>
      <c r="I32" s="102"/>
      <c r="J32" s="102"/>
      <c r="K32" s="102"/>
      <c r="O32" s="154" t="s">
        <v>65</v>
      </c>
      <c r="P32" s="152"/>
      <c r="R32" s="102"/>
      <c r="S32" s="102"/>
      <c r="T32" s="102"/>
      <c r="U32" s="102"/>
      <c r="V32" s="102"/>
      <c r="W32" s="102"/>
      <c r="X32" s="102"/>
      <c r="Y32" s="102"/>
      <c r="Z32" s="107"/>
      <c r="AA32" s="102"/>
      <c r="AB32" s="107"/>
    </row>
    <row r="33" spans="3:32" ht="15.75" customHeight="1" x14ac:dyDescent="0.25">
      <c r="C33" s="30">
        <v>0.127</v>
      </c>
      <c r="D33" s="102"/>
      <c r="E33" s="30">
        <v>0.128</v>
      </c>
      <c r="F33" s="102"/>
      <c r="G33" s="30">
        <v>0.11900000000000001</v>
      </c>
      <c r="H33" s="102"/>
      <c r="I33" s="30">
        <v>0.10800000000000001</v>
      </c>
      <c r="J33" s="102"/>
      <c r="K33" s="30">
        <v>0.114</v>
      </c>
      <c r="L33" s="30">
        <v>0.126</v>
      </c>
      <c r="P33" s="32" t="s">
        <v>66</v>
      </c>
      <c r="R33" s="30">
        <v>0.113</v>
      </c>
      <c r="S33" s="102"/>
      <c r="T33" s="30">
        <v>0.113</v>
      </c>
      <c r="U33" s="102"/>
      <c r="V33" s="30">
        <v>0.114</v>
      </c>
      <c r="W33" s="102"/>
      <c r="X33" s="30">
        <v>0.114</v>
      </c>
      <c r="Y33" s="102"/>
      <c r="Z33" s="30">
        <v>0.114</v>
      </c>
      <c r="AA33" s="16"/>
      <c r="AB33" s="30">
        <v>0.126</v>
      </c>
      <c r="AC33" s="1"/>
      <c r="AD33" s="16"/>
      <c r="AE33" s="1"/>
      <c r="AF33" s="16"/>
    </row>
    <row r="34" spans="3:32" ht="15.75" customHeight="1" x14ac:dyDescent="0.25">
      <c r="C34" s="30">
        <v>0.14499999999999999</v>
      </c>
      <c r="D34" s="102"/>
      <c r="E34" s="30">
        <v>0.13900000000000001</v>
      </c>
      <c r="F34" s="102"/>
      <c r="G34" s="30">
        <v>0.129</v>
      </c>
      <c r="H34" s="102"/>
      <c r="I34" s="30">
        <v>0.11800000000000001</v>
      </c>
      <c r="J34" s="102"/>
      <c r="K34" s="30">
        <v>0.12300000000000001</v>
      </c>
      <c r="L34" s="30">
        <v>0.13600000000000001</v>
      </c>
      <c r="P34" s="32" t="s">
        <v>67</v>
      </c>
      <c r="R34" s="30">
        <v>0.12300000000000001</v>
      </c>
      <c r="S34" s="102"/>
      <c r="T34" s="30">
        <v>0.12300000000000001</v>
      </c>
      <c r="U34" s="102"/>
      <c r="V34" s="30">
        <v>0.12400000000000001</v>
      </c>
      <c r="W34" s="102"/>
      <c r="X34" s="30">
        <v>0.12300000000000001</v>
      </c>
      <c r="Y34" s="102"/>
      <c r="Z34" s="30">
        <v>0.12400000000000001</v>
      </c>
      <c r="AA34" s="16"/>
      <c r="AB34" s="30">
        <v>0.13600000000000001</v>
      </c>
      <c r="AC34" s="1"/>
      <c r="AD34" s="16"/>
      <c r="AE34" s="1"/>
      <c r="AF34" s="16"/>
    </row>
    <row r="35" spans="3:32" ht="15.75" customHeight="1" x14ac:dyDescent="0.25">
      <c r="C35" s="30">
        <v>0.16300000000000001</v>
      </c>
      <c r="D35" s="102"/>
      <c r="E35" s="30">
        <v>0.156</v>
      </c>
      <c r="F35" s="102"/>
      <c r="G35" s="30">
        <v>0.14099999999999999</v>
      </c>
      <c r="H35" s="102"/>
      <c r="I35" s="30">
        <v>0.13900000000000001</v>
      </c>
      <c r="J35" s="102"/>
      <c r="K35" s="30">
        <v>0.14199999999999999</v>
      </c>
      <c r="L35" s="30">
        <v>0.155</v>
      </c>
      <c r="P35" s="32" t="s">
        <v>68</v>
      </c>
      <c r="R35" s="30">
        <v>0.14400000000000002</v>
      </c>
      <c r="S35" s="102"/>
      <c r="T35" s="30">
        <v>0.14400000000000002</v>
      </c>
      <c r="U35" s="102"/>
      <c r="V35" s="30">
        <v>0.14499999999999999</v>
      </c>
      <c r="W35" s="102"/>
      <c r="X35" s="30">
        <v>0.14199999999999999</v>
      </c>
      <c r="Y35" s="102"/>
      <c r="Z35" s="30">
        <v>0.14199999999999999</v>
      </c>
      <c r="AA35" s="16"/>
      <c r="AB35" s="30">
        <v>0.155</v>
      </c>
      <c r="AC35" s="1"/>
      <c r="AD35" s="16"/>
      <c r="AE35" s="1"/>
      <c r="AF35" s="16"/>
    </row>
    <row r="36" spans="3:32" ht="15.75" customHeight="1" x14ac:dyDescent="0.25">
      <c r="C36" s="30">
        <v>8.6999999999999994E-2</v>
      </c>
      <c r="D36" s="102"/>
      <c r="E36" s="30">
        <v>7.5999999999999998E-2</v>
      </c>
      <c r="F36" s="102"/>
      <c r="G36" s="30">
        <v>6.9000000000000006E-2</v>
      </c>
      <c r="H36" s="102"/>
      <c r="I36" s="30">
        <v>7.0999999999999994E-2</v>
      </c>
      <c r="J36" s="102"/>
      <c r="K36" s="30">
        <v>8.1000000000000003E-2</v>
      </c>
      <c r="L36" s="30">
        <v>0.08</v>
      </c>
      <c r="P36" s="32" t="s">
        <v>69</v>
      </c>
      <c r="R36" s="30">
        <v>7.2999999999999995E-2</v>
      </c>
      <c r="S36" s="102"/>
      <c r="T36" s="30">
        <v>7.400000000000001E-2</v>
      </c>
      <c r="U36" s="102"/>
      <c r="V36" s="30">
        <v>7.9000000000000001E-2</v>
      </c>
      <c r="W36" s="102"/>
      <c r="X36" s="30">
        <v>8.1000000000000003E-2</v>
      </c>
      <c r="Y36" s="102"/>
      <c r="Z36" s="30">
        <v>7.8E-2</v>
      </c>
      <c r="AA36" s="16"/>
      <c r="AB36" s="30">
        <v>0.08</v>
      </c>
      <c r="AC36" s="1"/>
      <c r="AD36" s="16"/>
      <c r="AE36" s="1"/>
      <c r="AF36" s="16"/>
    </row>
    <row r="37" spans="3:32" ht="16.649999999999999" customHeight="1" x14ac:dyDescent="0.25">
      <c r="C37" s="102"/>
      <c r="D37" s="102"/>
      <c r="E37" s="102"/>
      <c r="F37" s="102"/>
      <c r="G37" s="102"/>
      <c r="H37" s="102"/>
      <c r="I37" s="102"/>
      <c r="J37" s="102"/>
      <c r="K37" s="102"/>
      <c r="R37" s="102"/>
      <c r="S37" s="102"/>
      <c r="T37" s="102"/>
      <c r="U37" s="102"/>
      <c r="V37" s="102"/>
      <c r="W37" s="102"/>
      <c r="X37" s="102"/>
      <c r="Y37" s="102"/>
      <c r="Z37" s="107"/>
      <c r="AA37" s="102"/>
      <c r="AB37" s="107"/>
    </row>
    <row r="38" spans="3:32" ht="15.75" customHeight="1" x14ac:dyDescent="0.25">
      <c r="C38" s="102"/>
      <c r="D38" s="102"/>
      <c r="E38" s="102"/>
      <c r="F38" s="102"/>
      <c r="G38" s="102"/>
      <c r="H38" s="102"/>
      <c r="I38" s="102"/>
      <c r="J38" s="102"/>
      <c r="K38" s="102"/>
      <c r="O38" s="154" t="s">
        <v>70</v>
      </c>
      <c r="P38" s="152"/>
      <c r="R38" s="102"/>
      <c r="S38" s="102"/>
      <c r="T38" s="102"/>
      <c r="U38" s="102"/>
      <c r="V38" s="102"/>
      <c r="W38" s="102"/>
      <c r="X38" s="102"/>
      <c r="Y38" s="102"/>
      <c r="Z38" s="107"/>
      <c r="AA38" s="102"/>
      <c r="AB38" s="107"/>
    </row>
    <row r="39" spans="3:32" ht="15.75" customHeight="1" x14ac:dyDescent="0.25">
      <c r="C39" s="30">
        <v>0.13200000000000001</v>
      </c>
      <c r="D39" s="102"/>
      <c r="E39" s="30">
        <v>0.13400000000000001</v>
      </c>
      <c r="F39" s="102"/>
      <c r="G39" s="30">
        <v>0.13200000000000001</v>
      </c>
      <c r="H39" s="102"/>
      <c r="I39" s="30">
        <v>0.115</v>
      </c>
      <c r="J39" s="102"/>
      <c r="K39" s="30">
        <v>0.13400000000000001</v>
      </c>
      <c r="L39" s="30">
        <v>0.13900000000000001</v>
      </c>
      <c r="P39" s="32" t="s">
        <v>66</v>
      </c>
      <c r="R39" s="30">
        <v>0.11699999999999999</v>
      </c>
      <c r="S39" s="102"/>
      <c r="T39" s="30">
        <v>0.13</v>
      </c>
      <c r="U39" s="102"/>
      <c r="V39" s="30">
        <v>0.13200000000000001</v>
      </c>
      <c r="W39" s="102"/>
      <c r="X39" s="30">
        <v>0.13400000000000001</v>
      </c>
      <c r="Y39" s="102"/>
      <c r="Z39" s="30">
        <v>0.13500000000000001</v>
      </c>
      <c r="AA39" s="16"/>
      <c r="AB39" s="30">
        <v>0.13900000000000001</v>
      </c>
      <c r="AC39" s="1"/>
      <c r="AD39" s="16"/>
      <c r="AE39" s="1"/>
      <c r="AF39" s="16"/>
    </row>
    <row r="40" spans="3:32" ht="15.75" customHeight="1" x14ac:dyDescent="0.25">
      <c r="C40" s="30">
        <v>0.15</v>
      </c>
      <c r="D40" s="102"/>
      <c r="E40" s="30">
        <v>0.14499999999999999</v>
      </c>
      <c r="F40" s="102"/>
      <c r="G40" s="30">
        <v>0.14300000000000002</v>
      </c>
      <c r="H40" s="102"/>
      <c r="I40" s="30">
        <v>0.125</v>
      </c>
      <c r="J40" s="102"/>
      <c r="K40" s="30">
        <v>0.14499999999999999</v>
      </c>
      <c r="L40" s="30">
        <v>0.15</v>
      </c>
      <c r="P40" s="32" t="s">
        <v>67</v>
      </c>
      <c r="R40" s="30">
        <v>0.127</v>
      </c>
      <c r="S40" s="102"/>
      <c r="T40" s="30">
        <v>0.14099999999999999</v>
      </c>
      <c r="U40" s="102"/>
      <c r="V40" s="30">
        <v>0.14300000000000002</v>
      </c>
      <c r="W40" s="102"/>
      <c r="X40" s="30">
        <v>0.14499999999999999</v>
      </c>
      <c r="Y40" s="102"/>
      <c r="Z40" s="30">
        <v>0.14599999999999999</v>
      </c>
      <c r="AA40" s="16"/>
      <c r="AB40" s="30">
        <v>0.15</v>
      </c>
      <c r="AC40" s="1"/>
      <c r="AD40" s="16"/>
      <c r="AE40" s="1"/>
      <c r="AF40" s="16"/>
    </row>
    <row r="41" spans="3:32" ht="15.75" customHeight="1" x14ac:dyDescent="0.25">
      <c r="C41" s="30">
        <v>0.16800000000000001</v>
      </c>
      <c r="D41" s="102"/>
      <c r="E41" s="30">
        <v>0.159</v>
      </c>
      <c r="F41" s="102"/>
      <c r="G41" s="30">
        <v>0.153</v>
      </c>
      <c r="H41" s="102"/>
      <c r="I41" s="30">
        <v>0.14499999999999999</v>
      </c>
      <c r="J41" s="102"/>
      <c r="K41" s="30">
        <v>0.16500000000000001</v>
      </c>
      <c r="L41" s="30">
        <v>0.16899999999999998</v>
      </c>
      <c r="P41" s="32" t="s">
        <v>68</v>
      </c>
      <c r="R41" s="30">
        <v>0.14699999999999999</v>
      </c>
      <c r="S41" s="102"/>
      <c r="T41" s="30">
        <v>0.16300000000000001</v>
      </c>
      <c r="U41" s="102"/>
      <c r="V41" s="30">
        <v>0.16500000000000001</v>
      </c>
      <c r="W41" s="102"/>
      <c r="X41" s="30">
        <v>0.16500000000000001</v>
      </c>
      <c r="Y41" s="102"/>
      <c r="Z41" s="30">
        <v>0.16500000000000001</v>
      </c>
      <c r="AA41" s="16"/>
      <c r="AB41" s="30">
        <v>0.16899999999999998</v>
      </c>
      <c r="AC41" s="1"/>
      <c r="AD41" s="16"/>
      <c r="AE41" s="1"/>
      <c r="AF41" s="16"/>
    </row>
    <row r="42" spans="3:32" ht="15.75" customHeight="1" x14ac:dyDescent="0.25">
      <c r="C42" s="30">
        <v>8.6999999999999994E-2</v>
      </c>
      <c r="D42" s="102"/>
      <c r="E42" s="30">
        <v>7.5999999999999998E-2</v>
      </c>
      <c r="F42" s="102"/>
      <c r="G42" s="30">
        <v>6.9000000000000006E-2</v>
      </c>
      <c r="H42" s="102"/>
      <c r="I42" s="30">
        <v>7.0999999999999994E-2</v>
      </c>
      <c r="J42" s="102"/>
      <c r="K42" s="30">
        <v>8.1000000000000003E-2</v>
      </c>
      <c r="L42" s="30">
        <v>0.08</v>
      </c>
      <c r="P42" s="32" t="s">
        <v>69</v>
      </c>
      <c r="R42" s="30">
        <v>7.2999999999999995E-2</v>
      </c>
      <c r="S42" s="102"/>
      <c r="T42" s="30">
        <v>7.400000000000001E-2</v>
      </c>
      <c r="U42" s="102"/>
      <c r="V42" s="30">
        <v>7.9000000000000001E-2</v>
      </c>
      <c r="W42" s="102"/>
      <c r="X42" s="30">
        <v>8.1000000000000003E-2</v>
      </c>
      <c r="Y42" s="102"/>
      <c r="Z42" s="30">
        <v>7.8E-2</v>
      </c>
      <c r="AA42" s="16"/>
      <c r="AB42" s="30">
        <v>0.08</v>
      </c>
      <c r="AC42" s="1"/>
      <c r="AD42" s="16"/>
      <c r="AE42" s="1"/>
      <c r="AF42" s="16"/>
    </row>
    <row r="43" spans="3:32" ht="15.75" customHeight="1" x14ac:dyDescent="0.25">
      <c r="C43" s="30">
        <v>7.5999999999999998E-2</v>
      </c>
      <c r="D43" s="102"/>
      <c r="E43" s="30">
        <v>8.5999999999999993E-2</v>
      </c>
      <c r="F43" s="102"/>
      <c r="G43" s="30">
        <v>8.199999999999999E-2</v>
      </c>
      <c r="H43" s="102"/>
      <c r="I43" s="30">
        <v>7.9000000000000001E-2</v>
      </c>
      <c r="J43" s="102"/>
      <c r="K43" s="30">
        <v>8.5999999999999993E-2</v>
      </c>
      <c r="L43" s="30">
        <v>0.09</v>
      </c>
      <c r="P43" s="32" t="s">
        <v>71</v>
      </c>
      <c r="R43" s="30">
        <v>8.3000000000000004E-2</v>
      </c>
      <c r="S43" s="102"/>
      <c r="T43" s="30">
        <v>8.3000000000000004E-2</v>
      </c>
      <c r="U43" s="102"/>
      <c r="V43" s="30">
        <v>8.4000000000000005E-2</v>
      </c>
      <c r="W43" s="102"/>
      <c r="X43" s="30">
        <v>8.5999999999999993E-2</v>
      </c>
      <c r="Y43" s="102"/>
      <c r="Z43" s="30">
        <v>8.8000000000000009E-2</v>
      </c>
      <c r="AA43" s="16"/>
      <c r="AB43" s="30">
        <v>0.09</v>
      </c>
      <c r="AC43" s="1"/>
      <c r="AD43" s="16"/>
      <c r="AE43" s="1"/>
      <c r="AF43" s="16"/>
    </row>
    <row r="44" spans="3:32" ht="16.649999999999999" customHeight="1" x14ac:dyDescent="0.25">
      <c r="C44" s="102"/>
      <c r="D44" s="102"/>
      <c r="E44" s="102"/>
      <c r="F44" s="102"/>
      <c r="G44" s="102"/>
      <c r="H44" s="102"/>
      <c r="I44" s="102"/>
      <c r="J44" s="102"/>
      <c r="K44" s="102"/>
      <c r="R44" s="102"/>
      <c r="S44" s="102"/>
      <c r="T44" s="102"/>
      <c r="U44" s="102"/>
      <c r="V44" s="102"/>
      <c r="W44" s="102"/>
      <c r="X44" s="102"/>
      <c r="Y44" s="102"/>
      <c r="Z44" s="107"/>
      <c r="AA44" s="102"/>
      <c r="AB44" s="107"/>
    </row>
    <row r="45" spans="3:32" ht="15.75" customHeight="1" x14ac:dyDescent="0.25">
      <c r="C45" s="102"/>
      <c r="D45" s="102"/>
      <c r="E45" s="102"/>
      <c r="F45" s="102"/>
      <c r="G45" s="102"/>
      <c r="H45" s="102"/>
      <c r="I45" s="102"/>
      <c r="J45" s="102"/>
      <c r="K45" s="102"/>
      <c r="N45" s="153" t="s">
        <v>72</v>
      </c>
      <c r="O45" s="152"/>
      <c r="P45" s="152"/>
      <c r="R45" s="102"/>
      <c r="S45" s="102"/>
      <c r="T45" s="102"/>
      <c r="U45" s="102"/>
      <c r="V45" s="102"/>
      <c r="W45" s="102"/>
      <c r="X45" s="102"/>
      <c r="Y45" s="102"/>
      <c r="Z45" s="107"/>
      <c r="AA45" s="102"/>
      <c r="AB45" s="107"/>
    </row>
    <row r="46" spans="3:32" ht="15.75" customHeight="1" x14ac:dyDescent="0.25">
      <c r="C46" s="108">
        <v>2.6</v>
      </c>
      <c r="D46" s="102"/>
      <c r="E46" s="108">
        <v>2.8</v>
      </c>
      <c r="F46" s="102"/>
      <c r="G46" s="108">
        <v>2.8</v>
      </c>
      <c r="H46" s="102"/>
      <c r="I46" s="108">
        <v>2.9</v>
      </c>
      <c r="J46" s="102"/>
      <c r="K46" s="108">
        <v>3</v>
      </c>
      <c r="L46" s="33">
        <v>1.5</v>
      </c>
      <c r="N46" s="154" t="s">
        <v>73</v>
      </c>
      <c r="O46" s="152"/>
      <c r="P46" s="152"/>
      <c r="R46" s="108">
        <v>0.75</v>
      </c>
      <c r="S46" s="102"/>
      <c r="T46" s="108">
        <v>0.75</v>
      </c>
      <c r="U46" s="102"/>
      <c r="V46" s="108">
        <v>0.75</v>
      </c>
      <c r="W46" s="102"/>
      <c r="X46" s="108">
        <v>0.75</v>
      </c>
      <c r="Y46" s="102"/>
      <c r="Z46" s="108">
        <v>0.75</v>
      </c>
      <c r="AA46" s="16"/>
      <c r="AB46" s="108">
        <v>0.75</v>
      </c>
      <c r="AC46" s="1"/>
      <c r="AD46" s="16"/>
      <c r="AE46" s="1"/>
      <c r="AF46" s="16"/>
    </row>
    <row r="47" spans="3:32" ht="15.75" customHeight="1" x14ac:dyDescent="0.25">
      <c r="C47" s="34">
        <v>0.39</v>
      </c>
      <c r="D47" s="102"/>
      <c r="E47" s="34">
        <v>0.51</v>
      </c>
      <c r="F47" s="102"/>
      <c r="G47" s="34">
        <v>0.39</v>
      </c>
      <c r="H47" s="102"/>
      <c r="I47" s="34">
        <v>0.47000000000000003</v>
      </c>
      <c r="J47" s="102"/>
      <c r="K47" s="34">
        <v>0.59</v>
      </c>
      <c r="L47" s="34">
        <v>0.28000000000000003</v>
      </c>
      <c r="N47" s="154" t="s">
        <v>74</v>
      </c>
      <c r="O47" s="152"/>
      <c r="P47" s="152"/>
      <c r="R47" s="34">
        <v>0.5</v>
      </c>
      <c r="S47" s="102"/>
      <c r="T47" s="34">
        <v>0.48</v>
      </c>
      <c r="U47" s="102"/>
      <c r="V47" s="34">
        <v>0.5</v>
      </c>
      <c r="W47" s="102"/>
      <c r="X47" s="34">
        <v>1.44</v>
      </c>
      <c r="Y47" s="102"/>
      <c r="Z47" s="34">
        <v>0.78</v>
      </c>
      <c r="AA47" s="16"/>
      <c r="AB47" s="34">
        <v>0.17</v>
      </c>
      <c r="AC47" s="1"/>
      <c r="AD47" s="16"/>
      <c r="AE47" s="1"/>
      <c r="AF47" s="16"/>
    </row>
    <row r="48" spans="3:32" ht="16.649999999999999" customHeight="1" x14ac:dyDescent="0.25">
      <c r="C48" s="102"/>
      <c r="D48" s="102"/>
      <c r="E48" s="102"/>
      <c r="F48" s="102"/>
      <c r="G48" s="102"/>
      <c r="H48" s="102"/>
      <c r="I48" s="102"/>
      <c r="J48" s="102"/>
      <c r="K48" s="102"/>
      <c r="R48" s="102"/>
      <c r="S48" s="102"/>
      <c r="T48" s="102"/>
      <c r="U48" s="102"/>
      <c r="V48" s="102"/>
      <c r="W48" s="102"/>
      <c r="X48" s="102"/>
      <c r="Y48" s="102"/>
      <c r="Z48" s="107"/>
      <c r="AA48" s="107"/>
      <c r="AB48" s="107"/>
      <c r="AC48" s="1"/>
      <c r="AD48" s="1"/>
      <c r="AE48" s="1"/>
      <c r="AF48" s="1"/>
    </row>
    <row r="49" spans="2:34" ht="15.75" customHeight="1" x14ac:dyDescent="0.25">
      <c r="C49" s="108">
        <v>106.24</v>
      </c>
      <c r="D49" s="102"/>
      <c r="E49" s="108">
        <v>93.14</v>
      </c>
      <c r="F49" s="102"/>
      <c r="G49" s="108">
        <v>119.61</v>
      </c>
      <c r="H49" s="102"/>
      <c r="I49" s="108">
        <v>88.49</v>
      </c>
      <c r="J49" s="102"/>
      <c r="K49" s="108">
        <v>84.38</v>
      </c>
      <c r="L49" s="33">
        <v>0</v>
      </c>
      <c r="N49" s="154" t="s">
        <v>75</v>
      </c>
      <c r="O49" s="152"/>
      <c r="P49" s="152"/>
      <c r="R49" s="108">
        <v>88.13</v>
      </c>
      <c r="S49" s="102"/>
      <c r="T49" s="108">
        <v>74.14</v>
      </c>
      <c r="U49" s="102"/>
      <c r="V49" s="108">
        <v>69.48</v>
      </c>
      <c r="W49" s="102"/>
      <c r="X49" s="108">
        <v>84.38</v>
      </c>
      <c r="Y49" s="102"/>
      <c r="Z49" s="108">
        <v>88.92</v>
      </c>
      <c r="AA49" s="16"/>
      <c r="AB49" s="108">
        <v>83.98</v>
      </c>
      <c r="AC49" s="1"/>
      <c r="AD49" s="16"/>
      <c r="AE49" s="1"/>
      <c r="AF49" s="16"/>
    </row>
    <row r="50" spans="2:34" ht="15.75" customHeight="1" x14ac:dyDescent="0.25">
      <c r="C50" s="109">
        <v>16</v>
      </c>
      <c r="D50" s="102"/>
      <c r="E50" s="109">
        <v>17.100000000000001</v>
      </c>
      <c r="F50" s="102"/>
      <c r="G50" s="109">
        <v>16.8</v>
      </c>
      <c r="H50" s="102"/>
      <c r="I50" s="109">
        <v>14.4</v>
      </c>
      <c r="J50" s="102"/>
      <c r="K50" s="109">
        <v>16.600000000000001</v>
      </c>
      <c r="L50" s="35">
        <v>0</v>
      </c>
      <c r="N50" s="154" t="s">
        <v>76</v>
      </c>
      <c r="O50" s="152"/>
      <c r="P50" s="152"/>
      <c r="R50" s="109">
        <v>15</v>
      </c>
      <c r="S50" s="102"/>
      <c r="T50" s="109">
        <v>13.3</v>
      </c>
      <c r="U50" s="102"/>
      <c r="V50" s="109">
        <v>13.2</v>
      </c>
      <c r="W50" s="102"/>
      <c r="X50" s="109">
        <v>16.600000000000001</v>
      </c>
      <c r="Y50" s="102"/>
      <c r="Z50" s="109">
        <v>19.600000000000001</v>
      </c>
      <c r="AA50" s="16"/>
      <c r="AB50" s="109">
        <v>11.5</v>
      </c>
      <c r="AC50" s="1"/>
      <c r="AD50" s="16"/>
      <c r="AE50" s="1"/>
      <c r="AF50" s="16"/>
    </row>
    <row r="51" spans="2:34" ht="15.75" customHeight="1" x14ac:dyDescent="0.25">
      <c r="C51" s="102"/>
      <c r="D51" s="102"/>
      <c r="E51" s="102"/>
      <c r="F51" s="102"/>
      <c r="G51" s="102"/>
      <c r="H51" s="102"/>
      <c r="I51" s="102"/>
      <c r="J51" s="102"/>
      <c r="K51" s="102"/>
      <c r="N51" s="154" t="s">
        <v>77</v>
      </c>
      <c r="O51" s="152"/>
      <c r="P51" s="152"/>
      <c r="R51" s="102"/>
      <c r="S51" s="102"/>
      <c r="T51" s="102"/>
      <c r="U51" s="102"/>
      <c r="V51" s="102"/>
      <c r="W51" s="102"/>
      <c r="X51" s="102"/>
      <c r="Y51" s="102"/>
      <c r="Z51" s="107"/>
      <c r="AA51" s="102"/>
      <c r="AB51" s="107"/>
    </row>
    <row r="52" spans="2:34" ht="16.649999999999999" customHeight="1" x14ac:dyDescent="0.25">
      <c r="C52" s="102"/>
      <c r="D52" s="102"/>
      <c r="E52" s="102"/>
      <c r="F52" s="102"/>
      <c r="G52" s="102"/>
      <c r="H52" s="102"/>
      <c r="I52" s="102"/>
      <c r="J52" s="102"/>
      <c r="K52" s="102"/>
      <c r="R52" s="102"/>
      <c r="S52" s="102"/>
      <c r="T52" s="102"/>
      <c r="U52" s="102"/>
      <c r="V52" s="102"/>
      <c r="W52" s="102"/>
      <c r="X52" s="102"/>
      <c r="Y52" s="102"/>
      <c r="Z52" s="107"/>
      <c r="AA52" s="102"/>
      <c r="AB52" s="107"/>
    </row>
    <row r="53" spans="2:34" ht="15.75" customHeight="1" x14ac:dyDescent="0.25">
      <c r="C53" s="108">
        <v>46.82</v>
      </c>
      <c r="D53" s="102"/>
      <c r="E53" s="108">
        <v>51.87</v>
      </c>
      <c r="F53" s="102"/>
      <c r="G53" s="108">
        <v>53.58</v>
      </c>
      <c r="H53" s="102"/>
      <c r="I53" s="108">
        <v>49.78</v>
      </c>
      <c r="J53" s="102"/>
      <c r="K53" s="108">
        <v>53.69</v>
      </c>
      <c r="L53" s="33">
        <v>0</v>
      </c>
      <c r="N53" s="154" t="s">
        <v>78</v>
      </c>
      <c r="O53" s="152"/>
      <c r="P53" s="152"/>
      <c r="R53" s="108">
        <v>51.37</v>
      </c>
      <c r="S53" s="102"/>
      <c r="T53" s="108">
        <v>51.94</v>
      </c>
      <c r="U53" s="102"/>
      <c r="V53" s="108">
        <v>52.95</v>
      </c>
      <c r="W53" s="102"/>
      <c r="X53" s="108">
        <v>53.69</v>
      </c>
      <c r="Y53" s="102"/>
      <c r="Z53" s="108">
        <v>54.83</v>
      </c>
      <c r="AA53" s="16"/>
      <c r="AB53" s="108">
        <v>58.38</v>
      </c>
      <c r="AC53" s="1"/>
      <c r="AD53" s="16"/>
      <c r="AE53" s="1"/>
      <c r="AF53" s="16"/>
    </row>
    <row r="54" spans="2:34" ht="16.649999999999999" customHeight="1" x14ac:dyDescent="0.25"/>
    <row r="55" spans="2:34" ht="14.1" customHeight="1" x14ac:dyDescent="0.25">
      <c r="B55" s="36" t="s">
        <v>79</v>
      </c>
      <c r="C55" s="162" t="s">
        <v>80</v>
      </c>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row>
    <row r="56" spans="2:34" ht="14.1" customHeight="1" x14ac:dyDescent="0.25">
      <c r="B56" s="36" t="s">
        <v>81</v>
      </c>
      <c r="C56" s="162" t="s">
        <v>82</v>
      </c>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row>
    <row r="57" spans="2:34" ht="14.1" customHeight="1" x14ac:dyDescent="0.25">
      <c r="B57" s="36" t="s">
        <v>83</v>
      </c>
      <c r="C57" s="162" t="s">
        <v>84</v>
      </c>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row>
    <row r="58" spans="2:34" ht="14.1" customHeight="1" x14ac:dyDescent="0.25">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row>
    <row r="59" spans="2:34" ht="16.649999999999999" customHeight="1" x14ac:dyDescent="0.25"/>
    <row r="60" spans="2:34" ht="16.649999999999999" customHeight="1" x14ac:dyDescent="0.25"/>
    <row r="61" spans="2:34" ht="16.649999999999999" customHeight="1" x14ac:dyDescent="0.25"/>
    <row r="62" spans="2:34" ht="16.649999999999999" customHeight="1" x14ac:dyDescent="0.25"/>
    <row r="63" spans="2:34" ht="16.649999999999999" customHeight="1" x14ac:dyDescent="0.25"/>
    <row r="64" spans="2:3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34">
    <mergeCell ref="N45:P45"/>
    <mergeCell ref="N46:P46"/>
    <mergeCell ref="O38:P38"/>
    <mergeCell ref="N49:P49"/>
    <mergeCell ref="N50:P50"/>
    <mergeCell ref="C58:AH58"/>
    <mergeCell ref="C57:AF57"/>
    <mergeCell ref="C56:AF56"/>
    <mergeCell ref="C55:AF55"/>
    <mergeCell ref="N47:P47"/>
    <mergeCell ref="N51:P51"/>
    <mergeCell ref="N53:P53"/>
    <mergeCell ref="R6:X6"/>
    <mergeCell ref="A4:AG4"/>
    <mergeCell ref="A3:AG3"/>
    <mergeCell ref="A2:AG2"/>
    <mergeCell ref="Z6:AF6"/>
    <mergeCell ref="N14:P14"/>
    <mergeCell ref="N15:P15"/>
    <mergeCell ref="N31:P31"/>
    <mergeCell ref="O32:P32"/>
    <mergeCell ref="N29:P29"/>
    <mergeCell ref="N28:P28"/>
    <mergeCell ref="N26:P26"/>
    <mergeCell ref="N24:P24"/>
    <mergeCell ref="N21:P21"/>
    <mergeCell ref="N22:P22"/>
    <mergeCell ref="N19:P19"/>
    <mergeCell ref="N17:P17"/>
    <mergeCell ref="N8:P8"/>
    <mergeCell ref="N9:P9"/>
    <mergeCell ref="N10:P10"/>
    <mergeCell ref="O11:P11"/>
    <mergeCell ref="N13:P13"/>
  </mergeCells>
  <printOptions horizontalCentered="1"/>
  <pageMargins left="0.5" right="0.5" top="1" bottom="1" header="0.5" footer="0.5"/>
  <pageSetup scale="52" orientation="landscape" useFirstPageNumber="1"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94"/>
  <sheetViews>
    <sheetView showRuler="0" workbookViewId="0">
      <selection activeCell="D31" sqref="D31"/>
    </sheetView>
  </sheetViews>
  <sheetFormatPr defaultColWidth="13.33203125" defaultRowHeight="13.2" x14ac:dyDescent="0.25"/>
  <cols>
    <col min="1" max="1" width="0.33203125" customWidth="1"/>
    <col min="2" max="2" width="15" customWidth="1"/>
    <col min="3" max="3" width="0" hidden="1" customWidth="1"/>
    <col min="4" max="4" width="15" customWidth="1"/>
    <col min="5" max="5" width="0" hidden="1" customWidth="1"/>
    <col min="6" max="6" width="15" customWidth="1"/>
    <col min="7" max="7" width="0" hidden="1" customWidth="1"/>
    <col min="8" max="8" width="15" customWidth="1"/>
    <col min="9" max="11" width="0" hidden="1" customWidth="1"/>
    <col min="12" max="12" width="52.21875" customWidth="1"/>
    <col min="13" max="13" width="0" hidden="1" customWidth="1"/>
    <col min="14" max="14" width="15" customWidth="1"/>
    <col min="15" max="15" width="0" hidden="1" customWidth="1"/>
    <col min="16" max="16" width="15" customWidth="1"/>
    <col min="17" max="17" width="0" hidden="1" customWidth="1"/>
    <col min="18" max="18" width="15" customWidth="1"/>
    <col min="19" max="19" width="0" hidden="1" customWidth="1"/>
    <col min="20" max="20" width="15" customWidth="1"/>
    <col min="21" max="21" width="0" hidden="1" customWidth="1"/>
    <col min="22" max="31" width="20.109375" customWidth="1"/>
  </cols>
  <sheetData>
    <row r="1" spans="2:20" ht="16.649999999999999" customHeight="1" x14ac:dyDescent="0.25"/>
    <row r="2" spans="2:20" ht="23.25" customHeight="1" x14ac:dyDescent="0.4">
      <c r="L2" s="161" t="s">
        <v>41</v>
      </c>
      <c r="M2" s="152"/>
      <c r="N2" s="152"/>
      <c r="O2" s="152"/>
      <c r="P2" s="152"/>
      <c r="Q2" s="152"/>
      <c r="R2" s="152"/>
      <c r="S2" s="152"/>
      <c r="T2" s="152"/>
    </row>
    <row r="3" spans="2:20" ht="19.2" customHeight="1" x14ac:dyDescent="0.3">
      <c r="L3" s="160" t="s">
        <v>85</v>
      </c>
      <c r="M3" s="152"/>
      <c r="N3" s="152"/>
      <c r="O3" s="152"/>
      <c r="P3" s="152"/>
      <c r="Q3" s="152"/>
      <c r="R3" s="152"/>
      <c r="S3" s="152"/>
      <c r="T3" s="152"/>
    </row>
    <row r="4" spans="2:20" ht="15.75" customHeight="1" x14ac:dyDescent="0.25">
      <c r="L4" s="159" t="s">
        <v>43</v>
      </c>
      <c r="M4" s="152"/>
      <c r="N4" s="152"/>
      <c r="O4" s="152"/>
      <c r="P4" s="152"/>
      <c r="Q4" s="152"/>
      <c r="R4" s="152"/>
      <c r="S4" s="152"/>
      <c r="T4" s="152"/>
    </row>
    <row r="5" spans="2:20" ht="16.649999999999999" customHeight="1" x14ac:dyDescent="0.25"/>
    <row r="6" spans="2:20" ht="15.75" customHeight="1" x14ac:dyDescent="0.25">
      <c r="B6" s="163" t="s">
        <v>86</v>
      </c>
      <c r="C6" s="152"/>
      <c r="D6" s="152"/>
      <c r="E6" s="1"/>
      <c r="F6" s="163" t="s">
        <v>87</v>
      </c>
      <c r="G6" s="152"/>
      <c r="H6" s="152"/>
      <c r="I6" s="1"/>
      <c r="J6" s="1"/>
      <c r="K6" s="1"/>
      <c r="L6" s="1"/>
      <c r="M6" s="1"/>
      <c r="N6" s="163" t="s">
        <v>88</v>
      </c>
      <c r="O6" s="152"/>
      <c r="P6" s="152"/>
      <c r="Q6" s="1"/>
      <c r="R6" s="163" t="s">
        <v>87</v>
      </c>
      <c r="S6" s="152"/>
      <c r="T6" s="152"/>
    </row>
    <row r="7" spans="2:20" ht="15.75" customHeight="1" x14ac:dyDescent="0.25">
      <c r="B7" s="41">
        <v>2024</v>
      </c>
      <c r="C7" s="29"/>
      <c r="D7" s="41">
        <v>2023</v>
      </c>
      <c r="E7" s="1"/>
      <c r="F7" s="13" t="s">
        <v>89</v>
      </c>
      <c r="G7" s="29"/>
      <c r="H7" s="13" t="s">
        <v>90</v>
      </c>
      <c r="I7" s="1"/>
      <c r="J7" s="1"/>
      <c r="K7" s="1"/>
      <c r="L7" s="1"/>
      <c r="M7" s="1"/>
      <c r="N7" s="41">
        <v>2024</v>
      </c>
      <c r="O7" s="29"/>
      <c r="P7" s="41">
        <v>2023</v>
      </c>
      <c r="Q7" s="1"/>
      <c r="R7" s="13" t="s">
        <v>89</v>
      </c>
      <c r="S7" s="29"/>
      <c r="T7" s="13" t="s">
        <v>90</v>
      </c>
    </row>
    <row r="8" spans="2:20" ht="15.75" customHeight="1" x14ac:dyDescent="0.25">
      <c r="B8" s="110">
        <v>1290200000</v>
      </c>
      <c r="C8" s="107"/>
      <c r="D8" s="110">
        <v>1224200000</v>
      </c>
      <c r="E8" s="107"/>
      <c r="F8" s="110">
        <v>66000000</v>
      </c>
      <c r="G8" s="107"/>
      <c r="H8" s="43">
        <v>0.05</v>
      </c>
      <c r="I8" s="1"/>
      <c r="J8" s="154" t="s">
        <v>91</v>
      </c>
      <c r="K8" s="152"/>
      <c r="L8" s="152"/>
      <c r="M8" s="1"/>
      <c r="N8" s="110">
        <v>650600000</v>
      </c>
      <c r="O8" s="107"/>
      <c r="P8" s="110">
        <v>621200000</v>
      </c>
      <c r="Q8" s="107"/>
      <c r="R8" s="110">
        <v>29400000</v>
      </c>
      <c r="S8" s="107"/>
      <c r="T8" s="43">
        <v>0.05</v>
      </c>
    </row>
    <row r="9" spans="2:20" ht="15.75" customHeight="1" x14ac:dyDescent="0.25">
      <c r="B9" s="111">
        <v>1018800000</v>
      </c>
      <c r="C9" s="107"/>
      <c r="D9" s="111">
        <v>935700000</v>
      </c>
      <c r="E9" s="107"/>
      <c r="F9" s="111">
        <v>83100000</v>
      </c>
      <c r="G9" s="107"/>
      <c r="H9" s="45">
        <v>0.09</v>
      </c>
      <c r="I9" s="1"/>
      <c r="J9" s="154" t="s">
        <v>92</v>
      </c>
      <c r="K9" s="152"/>
      <c r="L9" s="152"/>
      <c r="M9" s="1"/>
      <c r="N9" s="111">
        <v>515500000</v>
      </c>
      <c r="O9" s="107"/>
      <c r="P9" s="111">
        <v>475100000</v>
      </c>
      <c r="Q9" s="107"/>
      <c r="R9" s="111">
        <v>40400000</v>
      </c>
      <c r="S9" s="107"/>
      <c r="T9" s="45">
        <v>0.08</v>
      </c>
    </row>
    <row r="10" spans="2:20" ht="15.75" customHeight="1" x14ac:dyDescent="0.25">
      <c r="B10" s="112">
        <v>2309000000</v>
      </c>
      <c r="C10" s="107"/>
      <c r="D10" s="112">
        <v>2159900000</v>
      </c>
      <c r="E10" s="107"/>
      <c r="F10" s="112">
        <v>149100000</v>
      </c>
      <c r="G10" s="107"/>
      <c r="H10" s="43">
        <v>7.0000000000000007E-2</v>
      </c>
      <c r="I10" s="1"/>
      <c r="L10" s="47" t="s">
        <v>93</v>
      </c>
      <c r="M10" s="1"/>
      <c r="N10" s="112">
        <v>1166100000</v>
      </c>
      <c r="O10" s="107"/>
      <c r="P10" s="112">
        <v>1096300000</v>
      </c>
      <c r="Q10" s="107"/>
      <c r="R10" s="112">
        <v>69800000</v>
      </c>
      <c r="S10" s="107"/>
      <c r="T10" s="43">
        <v>0.06</v>
      </c>
    </row>
    <row r="11" spans="2:20" ht="15.75" customHeight="1" x14ac:dyDescent="0.25">
      <c r="B11" s="103">
        <v>115400000</v>
      </c>
      <c r="C11" s="107"/>
      <c r="D11" s="103">
        <v>103100000</v>
      </c>
      <c r="E11" s="107"/>
      <c r="F11" s="103">
        <v>12300000</v>
      </c>
      <c r="G11" s="107"/>
      <c r="H11" s="34">
        <v>0.12</v>
      </c>
      <c r="I11" s="1"/>
      <c r="J11" s="154" t="s">
        <v>94</v>
      </c>
      <c r="K11" s="152"/>
      <c r="L11" s="152"/>
      <c r="M11" s="1"/>
      <c r="N11" s="103">
        <v>58400000</v>
      </c>
      <c r="O11" s="107"/>
      <c r="P11" s="103">
        <v>50100000</v>
      </c>
      <c r="Q11" s="107"/>
      <c r="R11" s="103">
        <v>8300000.0000000009</v>
      </c>
      <c r="S11" s="107"/>
      <c r="T11" s="34">
        <v>0.17</v>
      </c>
    </row>
    <row r="12" spans="2:20" ht="15.75" customHeight="1" x14ac:dyDescent="0.25">
      <c r="B12" s="103">
        <v>18300000</v>
      </c>
      <c r="C12" s="107"/>
      <c r="D12" s="103">
        <v>16300000</v>
      </c>
      <c r="E12" s="107"/>
      <c r="F12" s="103">
        <v>2000000</v>
      </c>
      <c r="G12" s="107"/>
      <c r="H12" s="34">
        <v>0.12</v>
      </c>
      <c r="I12" s="1"/>
      <c r="J12" s="154" t="s">
        <v>95</v>
      </c>
      <c r="K12" s="152"/>
      <c r="L12" s="152"/>
      <c r="M12" s="1"/>
      <c r="N12" s="103">
        <v>9000000</v>
      </c>
      <c r="O12" s="107"/>
      <c r="P12" s="103">
        <v>7900000</v>
      </c>
      <c r="Q12" s="107"/>
      <c r="R12" s="103">
        <v>1100000</v>
      </c>
      <c r="S12" s="107"/>
      <c r="T12" s="34">
        <v>0.12</v>
      </c>
    </row>
    <row r="13" spans="2:20" ht="15.75" customHeight="1" x14ac:dyDescent="0.25">
      <c r="B13" s="103">
        <v>72200000</v>
      </c>
      <c r="C13" s="107"/>
      <c r="D13" s="103">
        <v>70800000</v>
      </c>
      <c r="E13" s="107"/>
      <c r="F13" s="103">
        <v>1400000</v>
      </c>
      <c r="G13" s="107"/>
      <c r="H13" s="34">
        <v>0.02</v>
      </c>
      <c r="I13" s="1"/>
      <c r="J13" s="154" t="s">
        <v>96</v>
      </c>
      <c r="K13" s="152"/>
      <c r="L13" s="152"/>
      <c r="M13" s="1"/>
      <c r="N13" s="103">
        <v>34300000</v>
      </c>
      <c r="O13" s="107"/>
      <c r="P13" s="103">
        <v>36100000</v>
      </c>
      <c r="Q13" s="107"/>
      <c r="R13" s="103">
        <v>-1800000</v>
      </c>
      <c r="S13" s="107"/>
      <c r="T13" s="34">
        <v>-0.05</v>
      </c>
    </row>
    <row r="14" spans="2:20" ht="15.75" customHeight="1" x14ac:dyDescent="0.25">
      <c r="B14" s="103">
        <v>985700000</v>
      </c>
      <c r="C14" s="107"/>
      <c r="D14" s="103">
        <v>102000000</v>
      </c>
      <c r="E14" s="107"/>
      <c r="F14" s="103">
        <v>883700000</v>
      </c>
      <c r="G14" s="107"/>
      <c r="H14" s="48" t="s">
        <v>97</v>
      </c>
      <c r="I14" s="1"/>
      <c r="J14" s="154" t="s">
        <v>98</v>
      </c>
      <c r="K14" s="152"/>
      <c r="L14" s="152"/>
      <c r="M14" s="1"/>
      <c r="N14" s="103">
        <v>924700000</v>
      </c>
      <c r="O14" s="107"/>
      <c r="P14" s="103">
        <v>55200000</v>
      </c>
      <c r="Q14" s="107"/>
      <c r="R14" s="103">
        <v>869500000</v>
      </c>
      <c r="S14" s="107"/>
      <c r="T14" s="48" t="s">
        <v>97</v>
      </c>
    </row>
    <row r="15" spans="2:20" ht="15.75" customHeight="1" x14ac:dyDescent="0.25">
      <c r="B15" s="111">
        <v>-189300000</v>
      </c>
      <c r="C15" s="107"/>
      <c r="D15" s="111">
        <v>6900000</v>
      </c>
      <c r="E15" s="107"/>
      <c r="F15" s="111">
        <v>-196200000</v>
      </c>
      <c r="G15" s="107"/>
      <c r="H15" s="49" t="s">
        <v>97</v>
      </c>
      <c r="I15" s="1"/>
      <c r="J15" s="154" t="s">
        <v>99</v>
      </c>
      <c r="K15" s="152"/>
      <c r="L15" s="152"/>
      <c r="M15" s="1"/>
      <c r="N15" s="111">
        <v>100000</v>
      </c>
      <c r="O15" s="107"/>
      <c r="P15" s="111">
        <v>0</v>
      </c>
      <c r="Q15" s="107"/>
      <c r="R15" s="111">
        <v>100000</v>
      </c>
      <c r="S15" s="107"/>
      <c r="T15" s="49" t="s">
        <v>97</v>
      </c>
    </row>
    <row r="16" spans="2:20" ht="15.75" customHeight="1" x14ac:dyDescent="0.25">
      <c r="B16" s="112">
        <v>3311300000</v>
      </c>
      <c r="C16" s="107"/>
      <c r="D16" s="112">
        <v>2459000000</v>
      </c>
      <c r="E16" s="107"/>
      <c r="F16" s="112">
        <v>852300000</v>
      </c>
      <c r="G16" s="107"/>
      <c r="H16" s="43">
        <v>0.35000000000000003</v>
      </c>
      <c r="I16" s="1"/>
      <c r="L16" s="47" t="s">
        <v>100</v>
      </c>
      <c r="M16" s="1"/>
      <c r="N16" s="112">
        <v>2192600000</v>
      </c>
      <c r="O16" s="107"/>
      <c r="P16" s="112">
        <v>1245600000</v>
      </c>
      <c r="Q16" s="107"/>
      <c r="R16" s="112">
        <v>947000000</v>
      </c>
      <c r="S16" s="107"/>
      <c r="T16" s="43">
        <v>0.76</v>
      </c>
    </row>
    <row r="17" spans="2:20" ht="16.649999999999999" customHeight="1" x14ac:dyDescent="0.25">
      <c r="B17" s="107"/>
      <c r="C17" s="107"/>
      <c r="D17" s="107"/>
      <c r="E17" s="107"/>
      <c r="F17" s="107"/>
      <c r="G17" s="107"/>
      <c r="H17" s="107"/>
      <c r="I17" s="1"/>
      <c r="J17" s="1"/>
      <c r="K17" s="1"/>
      <c r="L17" s="1"/>
      <c r="M17" s="1"/>
      <c r="N17" s="107"/>
      <c r="O17" s="107"/>
      <c r="P17" s="107"/>
      <c r="Q17" s="107"/>
      <c r="R17" s="119"/>
      <c r="S17" s="107"/>
      <c r="T17" s="119"/>
    </row>
    <row r="18" spans="2:20" ht="15.75" customHeight="1" x14ac:dyDescent="0.25">
      <c r="B18" s="103">
        <v>4966300000</v>
      </c>
      <c r="C18" s="107"/>
      <c r="D18" s="103">
        <v>3216700000</v>
      </c>
      <c r="E18" s="107"/>
      <c r="F18" s="103">
        <v>1749600000</v>
      </c>
      <c r="G18" s="107"/>
      <c r="H18" s="34">
        <v>0.54</v>
      </c>
      <c r="I18" s="1"/>
      <c r="J18" s="154" t="s">
        <v>101</v>
      </c>
      <c r="K18" s="152"/>
      <c r="L18" s="152"/>
      <c r="M18" s="1"/>
      <c r="N18" s="103">
        <v>2513400000</v>
      </c>
      <c r="O18" s="107"/>
      <c r="P18" s="103">
        <v>1748100000</v>
      </c>
      <c r="Q18" s="107"/>
      <c r="R18" s="103">
        <v>765300000</v>
      </c>
      <c r="S18" s="107"/>
      <c r="T18" s="34">
        <v>0.44</v>
      </c>
    </row>
    <row r="19" spans="2:20" ht="15.75" customHeight="1" x14ac:dyDescent="0.25">
      <c r="B19" s="111">
        <v>3901100000</v>
      </c>
      <c r="C19" s="107"/>
      <c r="D19" s="111">
        <v>2147700000</v>
      </c>
      <c r="E19" s="107"/>
      <c r="F19" s="111">
        <v>1753400000</v>
      </c>
      <c r="G19" s="107"/>
      <c r="H19" s="45">
        <v>0.82000000000000006</v>
      </c>
      <c r="I19" s="1"/>
      <c r="J19" s="154" t="s">
        <v>102</v>
      </c>
      <c r="K19" s="152"/>
      <c r="L19" s="152"/>
      <c r="M19" s="1"/>
      <c r="N19" s="111">
        <v>1983600000</v>
      </c>
      <c r="O19" s="107"/>
      <c r="P19" s="111">
        <v>1223500000</v>
      </c>
      <c r="Q19" s="107"/>
      <c r="R19" s="111">
        <v>760100000</v>
      </c>
      <c r="S19" s="107"/>
      <c r="T19" s="45">
        <v>0.62</v>
      </c>
    </row>
    <row r="20" spans="2:20" ht="15.75" customHeight="1" x14ac:dyDescent="0.25">
      <c r="B20" s="112">
        <v>1065200000</v>
      </c>
      <c r="C20" s="107"/>
      <c r="D20" s="112">
        <v>1069000000</v>
      </c>
      <c r="E20" s="107"/>
      <c r="F20" s="112">
        <v>-3800000</v>
      </c>
      <c r="G20" s="107"/>
      <c r="H20" s="43">
        <v>0</v>
      </c>
      <c r="I20" s="1"/>
      <c r="L20" s="15" t="s">
        <v>103</v>
      </c>
      <c r="M20" s="1"/>
      <c r="N20" s="112">
        <v>529799999.99999994</v>
      </c>
      <c r="O20" s="107"/>
      <c r="P20" s="112">
        <v>524600000</v>
      </c>
      <c r="Q20" s="107"/>
      <c r="R20" s="112">
        <v>5200000</v>
      </c>
      <c r="S20" s="107"/>
      <c r="T20" s="43">
        <v>0.01</v>
      </c>
    </row>
    <row r="21" spans="2:20" ht="6.6" customHeight="1" x14ac:dyDescent="0.25">
      <c r="B21" s="107"/>
      <c r="C21" s="107"/>
      <c r="D21" s="107"/>
      <c r="E21" s="107"/>
      <c r="F21" s="107"/>
      <c r="G21" s="107"/>
      <c r="H21" s="107"/>
      <c r="I21" s="1"/>
      <c r="J21" s="1"/>
      <c r="K21" s="1"/>
      <c r="L21" s="1"/>
      <c r="M21" s="1"/>
      <c r="N21" s="107"/>
      <c r="O21" s="107"/>
      <c r="P21" s="107"/>
      <c r="Q21" s="107"/>
      <c r="R21" s="119"/>
      <c r="S21" s="107"/>
      <c r="T21" s="119"/>
    </row>
    <row r="22" spans="2:20" ht="15.75" customHeight="1" x14ac:dyDescent="0.25">
      <c r="B22" s="103">
        <v>4376500000</v>
      </c>
      <c r="C22" s="107"/>
      <c r="D22" s="103">
        <v>3528000000</v>
      </c>
      <c r="E22" s="107"/>
      <c r="F22" s="103">
        <v>848500000</v>
      </c>
      <c r="G22" s="107"/>
      <c r="H22" s="34">
        <v>0.24</v>
      </c>
      <c r="I22" s="1"/>
      <c r="J22" s="1"/>
      <c r="K22" s="1"/>
      <c r="L22" s="47" t="s">
        <v>104</v>
      </c>
      <c r="M22" s="1"/>
      <c r="N22" s="103">
        <v>2722400000</v>
      </c>
      <c r="O22" s="107"/>
      <c r="P22" s="103">
        <v>1770200000</v>
      </c>
      <c r="Q22" s="107"/>
      <c r="R22" s="103">
        <v>952200000</v>
      </c>
      <c r="S22" s="107"/>
      <c r="T22" s="34">
        <v>0.54</v>
      </c>
    </row>
    <row r="23" spans="2:20" ht="6.6" customHeight="1" x14ac:dyDescent="0.25">
      <c r="B23" s="107"/>
      <c r="C23" s="107"/>
      <c r="D23" s="107"/>
      <c r="E23" s="107"/>
      <c r="F23" s="107"/>
      <c r="G23" s="107"/>
      <c r="H23" s="107"/>
      <c r="I23" s="1"/>
      <c r="J23" s="1"/>
      <c r="K23" s="1"/>
      <c r="L23" s="1"/>
      <c r="M23" s="1"/>
      <c r="N23" s="107"/>
      <c r="O23" s="107"/>
      <c r="P23" s="107"/>
      <c r="Q23" s="107"/>
      <c r="R23" s="119"/>
      <c r="S23" s="107"/>
      <c r="T23" s="119"/>
    </row>
    <row r="24" spans="2:20" ht="15.75" customHeight="1" x14ac:dyDescent="0.25">
      <c r="B24" s="103">
        <v>-500000</v>
      </c>
      <c r="C24" s="107"/>
      <c r="D24" s="103">
        <v>-500000</v>
      </c>
      <c r="E24" s="107"/>
      <c r="F24" s="103">
        <v>0</v>
      </c>
      <c r="G24" s="107"/>
      <c r="H24" s="48" t="s">
        <v>97</v>
      </c>
      <c r="I24" s="1"/>
      <c r="J24" s="154" t="s">
        <v>105</v>
      </c>
      <c r="K24" s="152"/>
      <c r="L24" s="152"/>
      <c r="M24" s="1"/>
      <c r="N24" s="103">
        <v>8000000</v>
      </c>
      <c r="O24" s="107"/>
      <c r="P24" s="103">
        <v>-15500000</v>
      </c>
      <c r="Q24" s="107"/>
      <c r="R24" s="103">
        <v>23500000</v>
      </c>
      <c r="S24" s="107"/>
      <c r="T24" s="48" t="s">
        <v>97</v>
      </c>
    </row>
    <row r="25" spans="2:20" ht="6.6" customHeight="1" x14ac:dyDescent="0.25">
      <c r="B25" s="107"/>
      <c r="C25" s="107"/>
      <c r="D25" s="107"/>
      <c r="E25" s="107"/>
      <c r="F25" s="107"/>
      <c r="G25" s="107"/>
      <c r="H25" s="107"/>
      <c r="I25" s="1"/>
      <c r="J25" s="1"/>
      <c r="K25" s="1"/>
      <c r="L25" s="1"/>
      <c r="M25" s="1"/>
      <c r="N25" s="107"/>
      <c r="O25" s="107"/>
      <c r="P25" s="107"/>
      <c r="Q25" s="107"/>
      <c r="R25" s="119"/>
      <c r="S25" s="107"/>
      <c r="T25" s="119"/>
    </row>
    <row r="26" spans="2:20" ht="15.75" customHeight="1" x14ac:dyDescent="0.25">
      <c r="B26" s="103">
        <v>1292300000</v>
      </c>
      <c r="C26" s="107"/>
      <c r="D26" s="103">
        <v>1199700000</v>
      </c>
      <c r="E26" s="107"/>
      <c r="F26" s="103">
        <v>92600000</v>
      </c>
      <c r="G26" s="107"/>
      <c r="H26" s="34">
        <v>0.08</v>
      </c>
      <c r="I26" s="1"/>
      <c r="J26" s="154" t="s">
        <v>106</v>
      </c>
      <c r="K26" s="152"/>
      <c r="L26" s="152"/>
      <c r="M26" s="1"/>
      <c r="N26" s="103">
        <v>665200000</v>
      </c>
      <c r="O26" s="107"/>
      <c r="P26" s="103">
        <v>604500000</v>
      </c>
      <c r="Q26" s="107"/>
      <c r="R26" s="103">
        <v>60700000</v>
      </c>
      <c r="S26" s="107"/>
      <c r="T26" s="34">
        <v>0.1</v>
      </c>
    </row>
    <row r="27" spans="2:20" ht="15.75" customHeight="1" x14ac:dyDescent="0.25">
      <c r="B27" s="103">
        <v>201300000</v>
      </c>
      <c r="C27" s="107"/>
      <c r="D27" s="103">
        <v>202400000</v>
      </c>
      <c r="E27" s="107"/>
      <c r="F27" s="103">
        <v>-1100000</v>
      </c>
      <c r="G27" s="107"/>
      <c r="H27" s="34">
        <v>-0.01</v>
      </c>
      <c r="I27" s="1"/>
      <c r="J27" s="154" t="s">
        <v>107</v>
      </c>
      <c r="K27" s="152"/>
      <c r="L27" s="152"/>
      <c r="M27" s="1"/>
      <c r="N27" s="103">
        <v>100200000</v>
      </c>
      <c r="O27" s="107"/>
      <c r="P27" s="103">
        <v>101400000</v>
      </c>
      <c r="Q27" s="107"/>
      <c r="R27" s="103">
        <v>-1200000</v>
      </c>
      <c r="S27" s="107"/>
      <c r="T27" s="34">
        <v>-0.01</v>
      </c>
    </row>
    <row r="28" spans="2:20" ht="15.75" customHeight="1" x14ac:dyDescent="0.25">
      <c r="B28" s="103">
        <v>490200000</v>
      </c>
      <c r="C28" s="107"/>
      <c r="D28" s="103">
        <v>441700000</v>
      </c>
      <c r="E28" s="107"/>
      <c r="F28" s="103">
        <v>48500000</v>
      </c>
      <c r="G28" s="107"/>
      <c r="H28" s="34">
        <v>0.11</v>
      </c>
      <c r="I28" s="1"/>
      <c r="J28" s="154" t="s">
        <v>108</v>
      </c>
      <c r="K28" s="152"/>
      <c r="L28" s="152"/>
      <c r="M28" s="1"/>
      <c r="N28" s="103">
        <v>260899999.99999997</v>
      </c>
      <c r="O28" s="107"/>
      <c r="P28" s="103">
        <v>230900000</v>
      </c>
      <c r="Q28" s="107"/>
      <c r="R28" s="103">
        <v>30000000</v>
      </c>
      <c r="S28" s="107"/>
      <c r="T28" s="34">
        <v>0.13</v>
      </c>
    </row>
    <row r="29" spans="2:20" ht="15.75" customHeight="1" x14ac:dyDescent="0.25">
      <c r="B29" s="103">
        <v>530200000.00000006</v>
      </c>
      <c r="C29" s="107"/>
      <c r="D29" s="103">
        <v>461000000</v>
      </c>
      <c r="E29" s="107"/>
      <c r="F29" s="103">
        <v>69200000</v>
      </c>
      <c r="G29" s="107"/>
      <c r="H29" s="34">
        <v>0.15</v>
      </c>
      <c r="I29" s="1"/>
      <c r="J29" s="154" t="s">
        <v>109</v>
      </c>
      <c r="K29" s="152"/>
      <c r="L29" s="152"/>
      <c r="M29" s="1"/>
      <c r="N29" s="103">
        <v>277500000</v>
      </c>
      <c r="O29" s="107"/>
      <c r="P29" s="103">
        <v>229300000</v>
      </c>
      <c r="Q29" s="107"/>
      <c r="R29" s="103">
        <v>48200000</v>
      </c>
      <c r="S29" s="107"/>
      <c r="T29" s="34">
        <v>0.21</v>
      </c>
    </row>
    <row r="30" spans="2:20" ht="15.75" customHeight="1" x14ac:dyDescent="0.25">
      <c r="B30" s="103">
        <v>108900000</v>
      </c>
      <c r="C30" s="107"/>
      <c r="D30" s="103">
        <v>115100000</v>
      </c>
      <c r="E30" s="107"/>
      <c r="F30" s="103">
        <v>-6200000</v>
      </c>
      <c r="G30" s="107"/>
      <c r="H30" s="34">
        <v>-0.05</v>
      </c>
      <c r="I30" s="1"/>
      <c r="J30" s="154" t="s">
        <v>110</v>
      </c>
      <c r="K30" s="152"/>
      <c r="L30" s="152"/>
      <c r="M30" s="1"/>
      <c r="N30" s="103">
        <v>54800000</v>
      </c>
      <c r="O30" s="107"/>
      <c r="P30" s="103">
        <v>53800000</v>
      </c>
      <c r="Q30" s="107"/>
      <c r="R30" s="103">
        <v>1000000</v>
      </c>
      <c r="S30" s="107"/>
      <c r="T30" s="34">
        <v>0.02</v>
      </c>
    </row>
    <row r="31" spans="2:20" ht="15.75" customHeight="1" x14ac:dyDescent="0.25">
      <c r="B31" s="111">
        <v>275700000</v>
      </c>
      <c r="C31" s="107"/>
      <c r="D31" s="111">
        <v>197600000</v>
      </c>
      <c r="E31" s="107"/>
      <c r="F31" s="111">
        <v>78100000</v>
      </c>
      <c r="G31" s="107"/>
      <c r="H31" s="45">
        <v>0.4</v>
      </c>
      <c r="I31" s="1"/>
      <c r="J31" s="154" t="s">
        <v>111</v>
      </c>
      <c r="K31" s="152"/>
      <c r="L31" s="152"/>
      <c r="M31" s="1"/>
      <c r="N31" s="111">
        <v>175300000</v>
      </c>
      <c r="O31" s="107"/>
      <c r="P31" s="111">
        <v>112000000</v>
      </c>
      <c r="Q31" s="107"/>
      <c r="R31" s="111">
        <v>63300000</v>
      </c>
      <c r="S31" s="107"/>
      <c r="T31" s="45">
        <v>0.57000000000000006</v>
      </c>
    </row>
    <row r="32" spans="2:20" ht="15.75" customHeight="1" x14ac:dyDescent="0.25">
      <c r="B32" s="112">
        <v>2898600000</v>
      </c>
      <c r="C32" s="107"/>
      <c r="D32" s="112">
        <v>2617500000</v>
      </c>
      <c r="E32" s="107"/>
      <c r="F32" s="112">
        <v>281100000</v>
      </c>
      <c r="G32" s="107"/>
      <c r="H32" s="43">
        <v>0.11</v>
      </c>
      <c r="I32" s="1"/>
      <c r="J32" s="1"/>
      <c r="K32" s="1"/>
      <c r="L32" s="47" t="s">
        <v>112</v>
      </c>
      <c r="M32" s="1"/>
      <c r="N32" s="112">
        <v>1533900000</v>
      </c>
      <c r="O32" s="107"/>
      <c r="P32" s="112">
        <v>1331900000</v>
      </c>
      <c r="Q32" s="107"/>
      <c r="R32" s="112">
        <v>202000000</v>
      </c>
      <c r="S32" s="107"/>
      <c r="T32" s="43">
        <v>0.15</v>
      </c>
    </row>
    <row r="33" spans="2:20" ht="6.6" customHeight="1" x14ac:dyDescent="0.25">
      <c r="B33" s="107"/>
      <c r="C33" s="107"/>
      <c r="D33" s="107"/>
      <c r="E33" s="107"/>
      <c r="F33" s="107"/>
      <c r="G33" s="107"/>
      <c r="H33" s="107"/>
      <c r="I33" s="1"/>
      <c r="J33" s="1"/>
      <c r="K33" s="1"/>
      <c r="L33" s="1"/>
      <c r="M33" s="1"/>
      <c r="N33" s="107"/>
      <c r="O33" s="107"/>
      <c r="P33" s="107"/>
      <c r="Q33" s="107"/>
      <c r="R33" s="119"/>
      <c r="S33" s="107"/>
      <c r="T33" s="119"/>
    </row>
    <row r="34" spans="2:20" ht="15.75" customHeight="1" x14ac:dyDescent="0.25">
      <c r="B34" s="103">
        <v>1478400000</v>
      </c>
      <c r="C34" s="107"/>
      <c r="D34" s="103">
        <v>911000000</v>
      </c>
      <c r="E34" s="107"/>
      <c r="F34" s="103">
        <v>567400000</v>
      </c>
      <c r="G34" s="107"/>
      <c r="H34" s="34">
        <v>0.62</v>
      </c>
      <c r="I34" s="1"/>
      <c r="J34" s="1"/>
      <c r="K34" s="1"/>
      <c r="L34" s="47" t="s">
        <v>113</v>
      </c>
      <c r="M34" s="1"/>
      <c r="N34" s="103">
        <v>1180500000</v>
      </c>
      <c r="O34" s="107"/>
      <c r="P34" s="103">
        <v>453800000</v>
      </c>
      <c r="Q34" s="107"/>
      <c r="R34" s="103">
        <v>726700000</v>
      </c>
      <c r="S34" s="107"/>
      <c r="T34" s="34">
        <v>1.6</v>
      </c>
    </row>
    <row r="35" spans="2:20" ht="6.6" customHeight="1" x14ac:dyDescent="0.25">
      <c r="B35" s="107"/>
      <c r="C35" s="107"/>
      <c r="D35" s="107"/>
      <c r="E35" s="107"/>
      <c r="F35" s="107"/>
      <c r="G35" s="107"/>
      <c r="H35" s="107"/>
      <c r="I35" s="1"/>
      <c r="J35" s="1"/>
      <c r="K35" s="1"/>
      <c r="L35" s="1"/>
      <c r="M35" s="1"/>
      <c r="N35" s="107"/>
      <c r="O35" s="107"/>
      <c r="P35" s="107"/>
      <c r="Q35" s="107"/>
      <c r="R35" s="119"/>
      <c r="S35" s="107"/>
      <c r="T35" s="119"/>
    </row>
    <row r="36" spans="2:20" ht="15.75" customHeight="1" x14ac:dyDescent="0.25">
      <c r="B36" s="103">
        <v>353400000</v>
      </c>
      <c r="C36" s="107"/>
      <c r="D36" s="103">
        <v>218300000</v>
      </c>
      <c r="E36" s="107"/>
      <c r="F36" s="103">
        <v>135100000</v>
      </c>
      <c r="G36" s="107"/>
      <c r="H36" s="34">
        <v>0.62</v>
      </c>
      <c r="I36" s="1"/>
      <c r="J36" s="154" t="s">
        <v>114</v>
      </c>
      <c r="K36" s="152"/>
      <c r="L36" s="152"/>
      <c r="M36" s="1"/>
      <c r="N36" s="103">
        <v>277500000</v>
      </c>
      <c r="O36" s="107"/>
      <c r="P36" s="103">
        <v>108900000</v>
      </c>
      <c r="Q36" s="107"/>
      <c r="R36" s="103">
        <v>168600000</v>
      </c>
      <c r="S36" s="107"/>
      <c r="T36" s="34">
        <v>1.55</v>
      </c>
    </row>
    <row r="37" spans="2:20" ht="15.75" customHeight="1" x14ac:dyDescent="0.25">
      <c r="B37" s="111">
        <v>14200000</v>
      </c>
      <c r="C37" s="107"/>
      <c r="D37" s="111">
        <v>26300000</v>
      </c>
      <c r="E37" s="107"/>
      <c r="F37" s="111">
        <v>-12100000</v>
      </c>
      <c r="G37" s="107"/>
      <c r="H37" s="45">
        <v>-0.46</v>
      </c>
      <c r="I37" s="1"/>
      <c r="J37" s="154" t="s">
        <v>115</v>
      </c>
      <c r="K37" s="152"/>
      <c r="L37" s="152"/>
      <c r="M37" s="1"/>
      <c r="N37" s="111">
        <v>6900000</v>
      </c>
      <c r="O37" s="107"/>
      <c r="P37" s="111">
        <v>13100000</v>
      </c>
      <c r="Q37" s="107"/>
      <c r="R37" s="111">
        <v>-6200000</v>
      </c>
      <c r="S37" s="107"/>
      <c r="T37" s="45">
        <v>-0.47000000000000003</v>
      </c>
    </row>
    <row r="38" spans="2:20" ht="15.75" customHeight="1" x14ac:dyDescent="0.25">
      <c r="B38" s="113">
        <v>367600000</v>
      </c>
      <c r="C38" s="107"/>
      <c r="D38" s="113">
        <v>244600000</v>
      </c>
      <c r="E38" s="107"/>
      <c r="F38" s="113">
        <v>123000000</v>
      </c>
      <c r="G38" s="107"/>
      <c r="H38" s="51">
        <v>0.5</v>
      </c>
      <c r="I38" s="1"/>
      <c r="J38" s="1"/>
      <c r="K38" s="1"/>
      <c r="L38" s="47" t="s">
        <v>116</v>
      </c>
      <c r="M38" s="1"/>
      <c r="N38" s="113">
        <v>284400000</v>
      </c>
      <c r="O38" s="107"/>
      <c r="P38" s="113">
        <v>122000000</v>
      </c>
      <c r="Q38" s="107"/>
      <c r="R38" s="113">
        <v>162400000</v>
      </c>
      <c r="S38" s="107"/>
      <c r="T38" s="51">
        <v>1.33</v>
      </c>
    </row>
    <row r="39" spans="2:20" ht="15.75" customHeight="1" x14ac:dyDescent="0.25">
      <c r="B39" s="114">
        <v>1110800000</v>
      </c>
      <c r="C39" s="107"/>
      <c r="D39" s="115">
        <v>666400000</v>
      </c>
      <c r="E39" s="107"/>
      <c r="F39" s="116">
        <v>444400000</v>
      </c>
      <c r="G39" s="107"/>
      <c r="H39" s="53">
        <v>0.67</v>
      </c>
      <c r="I39" s="1"/>
      <c r="J39" s="1"/>
      <c r="K39" s="1"/>
      <c r="L39" s="54" t="s">
        <v>117</v>
      </c>
      <c r="M39" s="1"/>
      <c r="N39" s="115">
        <v>896100000</v>
      </c>
      <c r="O39" s="107"/>
      <c r="P39" s="115">
        <v>331800000</v>
      </c>
      <c r="Q39" s="107"/>
      <c r="R39" s="116">
        <v>564300000</v>
      </c>
      <c r="S39" s="107"/>
      <c r="T39" s="53">
        <v>1.7</v>
      </c>
    </row>
    <row r="40" spans="2:20" ht="16.649999999999999" customHeight="1" x14ac:dyDescent="0.25">
      <c r="B40" s="117"/>
      <c r="C40" s="107"/>
      <c r="D40" s="117"/>
      <c r="E40" s="107"/>
      <c r="F40" s="117"/>
      <c r="G40" s="107"/>
      <c r="H40" s="117"/>
      <c r="I40" s="1"/>
      <c r="J40" s="1"/>
      <c r="K40" s="1"/>
      <c r="L40" s="1"/>
      <c r="M40" s="1"/>
      <c r="N40" s="117"/>
      <c r="O40" s="107"/>
      <c r="P40" s="117"/>
      <c r="Q40" s="107"/>
      <c r="R40" s="67"/>
      <c r="S40" s="107"/>
      <c r="T40" s="67"/>
    </row>
    <row r="41" spans="2:20" ht="15.75" customHeight="1" x14ac:dyDescent="0.25">
      <c r="B41" s="101">
        <v>20900000</v>
      </c>
      <c r="C41" s="107"/>
      <c r="D41" s="101">
        <v>20900000</v>
      </c>
      <c r="E41" s="107"/>
      <c r="F41" s="101">
        <v>0</v>
      </c>
      <c r="G41" s="107"/>
      <c r="H41" s="34">
        <v>0</v>
      </c>
      <c r="I41" s="1"/>
      <c r="J41" s="154" t="s">
        <v>118</v>
      </c>
      <c r="K41" s="152"/>
      <c r="L41" s="152"/>
      <c r="M41" s="1"/>
      <c r="N41" s="101">
        <v>4700000</v>
      </c>
      <c r="O41" s="107"/>
      <c r="P41" s="101">
        <v>4700000</v>
      </c>
      <c r="Q41" s="107"/>
      <c r="R41" s="101">
        <v>0</v>
      </c>
      <c r="S41" s="107"/>
      <c r="T41" s="34">
        <v>0</v>
      </c>
    </row>
    <row r="42" spans="2:20" ht="15.75" customHeight="1" x14ac:dyDescent="0.25">
      <c r="B42" s="103">
        <v>9500000</v>
      </c>
      <c r="C42" s="107"/>
      <c r="D42" s="103">
        <v>6600000</v>
      </c>
      <c r="E42" s="107"/>
      <c r="F42" s="103">
        <v>2900000</v>
      </c>
      <c r="G42" s="107"/>
      <c r="H42" s="34">
        <v>0.43</v>
      </c>
      <c r="I42" s="1"/>
      <c r="J42" s="154" t="s">
        <v>119</v>
      </c>
      <c r="K42" s="152"/>
      <c r="L42" s="152"/>
      <c r="M42" s="1"/>
      <c r="N42" s="103">
        <v>7100000</v>
      </c>
      <c r="O42" s="107"/>
      <c r="P42" s="103">
        <v>3400000</v>
      </c>
      <c r="Q42" s="107"/>
      <c r="R42" s="103">
        <v>3700000</v>
      </c>
      <c r="S42" s="107"/>
      <c r="T42" s="34">
        <v>1.08</v>
      </c>
    </row>
    <row r="43" spans="2:20" ht="15.75" customHeight="1" x14ac:dyDescent="0.25">
      <c r="B43" s="103">
        <v>1080400000</v>
      </c>
      <c r="C43" s="107"/>
      <c r="D43" s="103">
        <v>638900000</v>
      </c>
      <c r="E43" s="107"/>
      <c r="F43" s="103">
        <v>441500000</v>
      </c>
      <c r="G43" s="107"/>
      <c r="H43" s="34">
        <v>0.69000000000000006</v>
      </c>
      <c r="I43" s="1"/>
      <c r="J43" s="154" t="s">
        <v>120</v>
      </c>
      <c r="K43" s="152"/>
      <c r="L43" s="152"/>
      <c r="M43" s="1"/>
      <c r="N43" s="103">
        <v>884300000</v>
      </c>
      <c r="O43" s="107"/>
      <c r="P43" s="103">
        <v>323700000</v>
      </c>
      <c r="Q43" s="107"/>
      <c r="R43" s="103">
        <v>560600000</v>
      </c>
      <c r="S43" s="107"/>
      <c r="T43" s="34">
        <v>1.73</v>
      </c>
    </row>
    <row r="44" spans="2:20" ht="6.6" customHeight="1" x14ac:dyDescent="0.25">
      <c r="B44" s="107"/>
      <c r="C44" s="107"/>
      <c r="D44" s="107"/>
      <c r="E44" s="107"/>
      <c r="F44" s="107"/>
      <c r="G44" s="107"/>
      <c r="H44" s="107"/>
      <c r="I44" s="1"/>
      <c r="J44" s="1"/>
      <c r="K44" s="1"/>
      <c r="L44" s="1"/>
      <c r="M44" s="1"/>
      <c r="N44" s="107"/>
      <c r="O44" s="107"/>
      <c r="P44" s="107"/>
      <c r="Q44" s="107"/>
      <c r="R44" s="119"/>
      <c r="S44" s="107"/>
      <c r="T44" s="16"/>
    </row>
    <row r="45" spans="2:20" ht="15.75" customHeight="1" x14ac:dyDescent="0.25">
      <c r="B45" s="108">
        <v>5.3</v>
      </c>
      <c r="C45" s="107"/>
      <c r="D45" s="108">
        <v>3.07</v>
      </c>
      <c r="E45" s="107"/>
      <c r="F45" s="108">
        <v>2.23</v>
      </c>
      <c r="G45" s="107"/>
      <c r="H45" s="34">
        <v>0.72</v>
      </c>
      <c r="I45" s="1"/>
      <c r="J45" s="154" t="s">
        <v>121</v>
      </c>
      <c r="K45" s="152"/>
      <c r="L45" s="152"/>
      <c r="M45" s="1"/>
      <c r="N45" s="108">
        <v>4.3499999999999996</v>
      </c>
      <c r="O45" s="107"/>
      <c r="P45" s="108">
        <v>1.56</v>
      </c>
      <c r="Q45" s="107"/>
      <c r="R45" s="108">
        <v>2.79</v>
      </c>
      <c r="S45" s="107"/>
      <c r="T45" s="34">
        <v>1.79</v>
      </c>
    </row>
    <row r="46" spans="2:20" ht="15.75" customHeight="1" x14ac:dyDescent="0.25">
      <c r="B46" s="108">
        <v>5.28</v>
      </c>
      <c r="C46" s="107"/>
      <c r="D46" s="108">
        <v>3.07</v>
      </c>
      <c r="E46" s="107"/>
      <c r="F46" s="108">
        <v>2.21</v>
      </c>
      <c r="G46" s="107"/>
      <c r="H46" s="34">
        <v>0.72</v>
      </c>
      <c r="I46" s="1"/>
      <c r="J46" s="154" t="s">
        <v>122</v>
      </c>
      <c r="K46" s="152"/>
      <c r="L46" s="152"/>
      <c r="M46" s="1"/>
      <c r="N46" s="108">
        <v>4.34</v>
      </c>
      <c r="O46" s="107"/>
      <c r="P46" s="108">
        <v>1.56</v>
      </c>
      <c r="Q46" s="107"/>
      <c r="R46" s="108">
        <v>2.78</v>
      </c>
      <c r="S46" s="107"/>
      <c r="T46" s="34">
        <v>1.79</v>
      </c>
    </row>
    <row r="47" spans="2:20" ht="6.6" customHeight="1" x14ac:dyDescent="0.25">
      <c r="B47" s="107"/>
      <c r="C47" s="107"/>
      <c r="D47" s="107"/>
      <c r="E47" s="107"/>
      <c r="F47" s="107"/>
      <c r="G47" s="107"/>
      <c r="H47" s="107"/>
      <c r="I47" s="1"/>
      <c r="J47" s="1"/>
      <c r="K47" s="1"/>
      <c r="L47" s="1"/>
      <c r="M47" s="1"/>
      <c r="N47" s="107"/>
      <c r="O47" s="107"/>
      <c r="P47" s="107"/>
      <c r="Q47" s="107"/>
      <c r="R47" s="107"/>
      <c r="S47" s="107"/>
      <c r="T47" s="107"/>
    </row>
    <row r="48" spans="2:20" ht="15.75" customHeight="1" x14ac:dyDescent="0.25">
      <c r="B48" s="118">
        <v>203968000</v>
      </c>
      <c r="C48" s="107"/>
      <c r="D48" s="118">
        <v>207911000</v>
      </c>
      <c r="E48" s="107"/>
      <c r="F48" s="118">
        <v>-3943000</v>
      </c>
      <c r="G48" s="107"/>
      <c r="H48" s="34">
        <v>-0.02</v>
      </c>
      <c r="I48" s="1"/>
      <c r="J48" s="154" t="s">
        <v>123</v>
      </c>
      <c r="K48" s="152"/>
      <c r="L48" s="152"/>
      <c r="M48" s="1"/>
      <c r="N48" s="118">
        <v>203306000</v>
      </c>
      <c r="O48" s="107"/>
      <c r="P48" s="118">
        <v>207639000</v>
      </c>
      <c r="Q48" s="107"/>
      <c r="R48" s="118">
        <v>-4333000</v>
      </c>
      <c r="S48" s="107"/>
      <c r="T48" s="34">
        <v>-0.02</v>
      </c>
    </row>
    <row r="49" spans="2:20" ht="15.75" customHeight="1" x14ac:dyDescent="0.25">
      <c r="B49" s="118">
        <v>204437000</v>
      </c>
      <c r="C49" s="107"/>
      <c r="D49" s="118">
        <v>208271000</v>
      </c>
      <c r="E49" s="107"/>
      <c r="F49" s="118">
        <v>-3834000</v>
      </c>
      <c r="G49" s="107"/>
      <c r="H49" s="34">
        <v>-0.02</v>
      </c>
      <c r="I49" s="1"/>
      <c r="J49" s="154" t="s">
        <v>124</v>
      </c>
      <c r="K49" s="152"/>
      <c r="L49" s="152"/>
      <c r="M49" s="1"/>
      <c r="N49" s="118">
        <v>203739000</v>
      </c>
      <c r="O49" s="107"/>
      <c r="P49" s="118">
        <v>207816000</v>
      </c>
      <c r="Q49" s="107"/>
      <c r="R49" s="118">
        <v>-4077000</v>
      </c>
      <c r="S49" s="107"/>
      <c r="T49" s="34">
        <v>-0.02</v>
      </c>
    </row>
    <row r="50" spans="2:20" ht="15.75" customHeight="1" x14ac:dyDescent="0.25">
      <c r="B50" s="118">
        <v>201638000</v>
      </c>
      <c r="C50" s="107"/>
      <c r="D50" s="118">
        <v>207004000</v>
      </c>
      <c r="E50" s="107"/>
      <c r="F50" s="118">
        <v>-5366000</v>
      </c>
      <c r="G50" s="107"/>
      <c r="H50" s="34">
        <v>-0.03</v>
      </c>
      <c r="I50" s="1"/>
      <c r="J50" s="154" t="s">
        <v>125</v>
      </c>
      <c r="K50" s="152"/>
      <c r="L50" s="152"/>
      <c r="M50" s="1"/>
      <c r="N50" s="118">
        <v>201638000</v>
      </c>
      <c r="O50" s="107"/>
      <c r="P50" s="118">
        <v>207004000</v>
      </c>
      <c r="Q50" s="107"/>
      <c r="R50" s="118">
        <v>-5366000</v>
      </c>
      <c r="S50" s="107"/>
      <c r="T50" s="34">
        <v>-0.03</v>
      </c>
    </row>
    <row r="51" spans="2:20" ht="16.649999999999999" customHeight="1" x14ac:dyDescent="0.25">
      <c r="B51" s="1"/>
      <c r="C51" s="1"/>
      <c r="D51" s="1"/>
      <c r="E51" s="1"/>
      <c r="F51" s="1"/>
      <c r="G51" s="1"/>
      <c r="H51" s="1"/>
      <c r="I51" s="1"/>
      <c r="J51" s="1"/>
      <c r="K51" s="1"/>
      <c r="L51" s="1"/>
      <c r="M51" s="1"/>
      <c r="N51" s="1"/>
      <c r="O51" s="1"/>
      <c r="P51" s="1"/>
      <c r="Q51" s="1"/>
      <c r="R51" s="1"/>
      <c r="S51" s="1"/>
      <c r="T51" s="1"/>
    </row>
    <row r="52" spans="2:20" ht="14.1" customHeight="1" x14ac:dyDescent="0.25">
      <c r="B52" s="162" t="s">
        <v>126</v>
      </c>
      <c r="C52" s="152"/>
      <c r="D52" s="152"/>
      <c r="E52" s="152"/>
      <c r="F52" s="152"/>
      <c r="G52" s="152"/>
      <c r="H52" s="152"/>
      <c r="I52" s="152"/>
      <c r="J52" s="152"/>
      <c r="K52" s="152"/>
      <c r="L52" s="152"/>
      <c r="M52" s="152"/>
      <c r="N52" s="152"/>
      <c r="O52" s="152"/>
      <c r="P52" s="152"/>
      <c r="Q52" s="152"/>
      <c r="R52" s="152"/>
      <c r="S52" s="152"/>
      <c r="T52" s="152"/>
    </row>
    <row r="53" spans="2:20" ht="25.8" customHeight="1" x14ac:dyDescent="0.25">
      <c r="B53" s="164" t="s">
        <v>127</v>
      </c>
      <c r="C53" s="152"/>
      <c r="D53" s="152"/>
      <c r="E53" s="152"/>
      <c r="F53" s="152"/>
      <c r="G53" s="152"/>
      <c r="H53" s="152"/>
      <c r="I53" s="152"/>
      <c r="J53" s="152"/>
      <c r="K53" s="152"/>
      <c r="L53" s="152"/>
      <c r="M53" s="152"/>
      <c r="N53" s="152"/>
      <c r="O53" s="152"/>
      <c r="P53" s="152"/>
      <c r="Q53" s="152"/>
      <c r="R53" s="152"/>
      <c r="S53" s="152"/>
      <c r="T53" s="152"/>
    </row>
    <row r="54" spans="2:20" ht="16.649999999999999" customHeight="1" x14ac:dyDescent="0.25">
      <c r="B54" s="162" t="s">
        <v>128</v>
      </c>
      <c r="C54" s="152"/>
      <c r="D54" s="152"/>
      <c r="E54" s="152"/>
      <c r="F54" s="152"/>
      <c r="G54" s="152"/>
      <c r="H54" s="152"/>
      <c r="I54" s="152"/>
      <c r="J54" s="152"/>
      <c r="K54" s="152"/>
      <c r="L54" s="152"/>
      <c r="M54" s="152"/>
      <c r="N54" s="152"/>
      <c r="O54" s="152"/>
      <c r="P54" s="152"/>
      <c r="Q54" s="152"/>
      <c r="R54" s="152"/>
      <c r="S54" s="152"/>
      <c r="T54" s="152"/>
    </row>
    <row r="55" spans="2:20" ht="16.649999999999999" customHeight="1" x14ac:dyDescent="0.25"/>
    <row r="56" spans="2:20" ht="16.649999999999999" customHeight="1" x14ac:dyDescent="0.25"/>
    <row r="57" spans="2:20" ht="16.649999999999999" customHeight="1" x14ac:dyDescent="0.25"/>
    <row r="58" spans="2:20" ht="16.649999999999999" customHeight="1" x14ac:dyDescent="0.25"/>
    <row r="59" spans="2:20" ht="16.649999999999999" customHeight="1" x14ac:dyDescent="0.25"/>
    <row r="60" spans="2:20" ht="16.649999999999999" customHeight="1" x14ac:dyDescent="0.25"/>
    <row r="61" spans="2:20" ht="16.649999999999999" customHeight="1" x14ac:dyDescent="0.25"/>
    <row r="62" spans="2:20" ht="16.649999999999999" customHeight="1" x14ac:dyDescent="0.25"/>
    <row r="63" spans="2:20" ht="16.649999999999999" customHeight="1" x14ac:dyDescent="0.25"/>
    <row r="64" spans="2:20"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sheetData>
  <mergeCells count="36">
    <mergeCell ref="B52:T52"/>
    <mergeCell ref="J50:L50"/>
    <mergeCell ref="J49:L49"/>
    <mergeCell ref="B53:T53"/>
    <mergeCell ref="B54:T54"/>
    <mergeCell ref="J36:L36"/>
    <mergeCell ref="J37:L37"/>
    <mergeCell ref="J26:L26"/>
    <mergeCell ref="J27:L27"/>
    <mergeCell ref="J28:L28"/>
    <mergeCell ref="J31:L31"/>
    <mergeCell ref="J48:L48"/>
    <mergeCell ref="J45:L45"/>
    <mergeCell ref="J46:L46"/>
    <mergeCell ref="J43:L43"/>
    <mergeCell ref="J41:L41"/>
    <mergeCell ref="J42:L42"/>
    <mergeCell ref="J30:L30"/>
    <mergeCell ref="J29:L29"/>
    <mergeCell ref="J8:L8"/>
    <mergeCell ref="J11:L11"/>
    <mergeCell ref="J12:L12"/>
    <mergeCell ref="J9:L9"/>
    <mergeCell ref="J15:L15"/>
    <mergeCell ref="J13:L13"/>
    <mergeCell ref="J14:L14"/>
    <mergeCell ref="J24:L24"/>
    <mergeCell ref="J19:L19"/>
    <mergeCell ref="J18:L18"/>
    <mergeCell ref="B6:D6"/>
    <mergeCell ref="F6:H6"/>
    <mergeCell ref="L2:T2"/>
    <mergeCell ref="L3:T3"/>
    <mergeCell ref="L4:T4"/>
    <mergeCell ref="N6:P6"/>
    <mergeCell ref="R6:T6"/>
  </mergeCells>
  <printOptions horizontalCentered="1"/>
  <pageMargins left="0.5" right="0.5" top="1" bottom="1" header="0.5" footer="0.5"/>
  <pageSetup scale="61" orientation="landscape" r:id="rId1"/>
  <headerFooter>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97"/>
  <sheetViews>
    <sheetView showRuler="0" topLeftCell="C1" workbookViewId="0">
      <selection activeCell="D31" sqref="D31"/>
    </sheetView>
  </sheetViews>
  <sheetFormatPr defaultColWidth="13.33203125" defaultRowHeight="13.2" x14ac:dyDescent="0.25"/>
  <cols>
    <col min="1" max="2" width="0" hidden="1" customWidth="1"/>
    <col min="3" max="3" width="13.21875" customWidth="1"/>
    <col min="4" max="4" width="0" hidden="1" customWidth="1"/>
    <col min="5" max="5" width="13.21875" customWidth="1"/>
    <col min="6" max="6" width="0" hidden="1" customWidth="1"/>
    <col min="7" max="7" width="13.21875" customWidth="1"/>
    <col min="8" max="8" width="0" hidden="1" customWidth="1"/>
    <col min="9" max="9" width="13.21875" customWidth="1"/>
    <col min="10" max="10" width="0" hidden="1" customWidth="1"/>
    <col min="11" max="11" width="13.21875" customWidth="1"/>
    <col min="12" max="12" width="13.21875" hidden="1" customWidth="1"/>
    <col min="13" max="14" width="0" hidden="1" customWidth="1"/>
    <col min="15" max="15" width="49.5546875" customWidth="1"/>
    <col min="16" max="16" width="0.33203125" customWidth="1"/>
    <col min="17" max="17" width="13.21875" customWidth="1"/>
    <col min="18" max="18" width="0" hidden="1" customWidth="1"/>
    <col min="19" max="19" width="13.21875" customWidth="1"/>
    <col min="20" max="20" width="0" hidden="1" customWidth="1"/>
    <col min="21" max="21" width="13.21875" customWidth="1"/>
    <col min="22" max="22" width="0" hidden="1" customWidth="1"/>
    <col min="23" max="23" width="13.21875" customWidth="1"/>
    <col min="24" max="24" width="0" hidden="1" customWidth="1"/>
    <col min="25" max="25" width="13.21875" customWidth="1"/>
    <col min="26" max="26" width="0" hidden="1" customWidth="1"/>
    <col min="27" max="27" width="13.21875" customWidth="1"/>
    <col min="28" max="28" width="0" hidden="1" customWidth="1"/>
    <col min="29" max="29" width="13.21875" customWidth="1"/>
    <col min="30" max="30" width="0" hidden="1" customWidth="1"/>
    <col min="31" max="33" width="13.21875" customWidth="1"/>
  </cols>
  <sheetData>
    <row r="1" spans="1:33" ht="16.649999999999999" customHeight="1" x14ac:dyDescent="0.25"/>
    <row r="2" spans="1:33" ht="23.25" customHeight="1" x14ac:dyDescent="0.4">
      <c r="A2" s="161"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row>
    <row r="3" spans="1:33" ht="19.2" customHeight="1" x14ac:dyDescent="0.3">
      <c r="A3" s="160" t="s">
        <v>129</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row>
    <row r="4" spans="1:33" ht="15.75" customHeight="1" x14ac:dyDescent="0.25">
      <c r="A4" s="159" t="s">
        <v>43</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row>
    <row r="5" spans="1:33" ht="16.649999999999999" customHeight="1" x14ac:dyDescent="0.25"/>
    <row r="6" spans="1:33" ht="15.75" customHeight="1" x14ac:dyDescent="0.25">
      <c r="L6" s="11" t="s">
        <v>130</v>
      </c>
      <c r="Q6" s="158">
        <v>2023</v>
      </c>
      <c r="R6" s="152"/>
      <c r="S6" s="152"/>
      <c r="T6" s="152"/>
      <c r="U6" s="152"/>
      <c r="V6" s="152"/>
      <c r="W6" s="152"/>
      <c r="Y6" s="158">
        <v>2024</v>
      </c>
      <c r="Z6" s="152"/>
      <c r="AA6" s="152"/>
      <c r="AB6" s="152"/>
      <c r="AC6" s="152"/>
      <c r="AD6" s="152"/>
      <c r="AE6" s="152"/>
    </row>
    <row r="7" spans="1:33" ht="15.75" customHeight="1" x14ac:dyDescent="0.25">
      <c r="C7" s="12">
        <v>2019</v>
      </c>
      <c r="E7" s="12">
        <v>2020</v>
      </c>
      <c r="G7" s="12">
        <v>2021</v>
      </c>
      <c r="I7" s="12">
        <v>2022</v>
      </c>
      <c r="K7" s="12">
        <v>2023</v>
      </c>
      <c r="L7" s="12">
        <v>2023</v>
      </c>
      <c r="Q7" s="13" t="s">
        <v>45</v>
      </c>
      <c r="R7" s="37"/>
      <c r="S7" s="13" t="s">
        <v>46</v>
      </c>
      <c r="T7" s="29"/>
      <c r="U7" s="13" t="s">
        <v>47</v>
      </c>
      <c r="V7" s="29"/>
      <c r="W7" s="13" t="s">
        <v>48</v>
      </c>
      <c r="Y7" s="13" t="s">
        <v>45</v>
      </c>
      <c r="Z7" s="37"/>
      <c r="AA7" s="13" t="s">
        <v>46</v>
      </c>
      <c r="AB7" s="29"/>
      <c r="AC7" s="13" t="s">
        <v>47</v>
      </c>
      <c r="AD7" s="29"/>
      <c r="AE7" s="13" t="s">
        <v>48</v>
      </c>
    </row>
    <row r="8" spans="1:33" ht="19.2" customHeight="1" x14ac:dyDescent="0.25">
      <c r="C8" s="110">
        <v>2211500000</v>
      </c>
      <c r="D8" s="102"/>
      <c r="E8" s="110">
        <v>2321600000</v>
      </c>
      <c r="F8" s="102"/>
      <c r="G8" s="110">
        <v>2487300000</v>
      </c>
      <c r="H8" s="102"/>
      <c r="I8" s="110">
        <v>2496300000</v>
      </c>
      <c r="J8" s="102"/>
      <c r="K8" s="110">
        <v>2461900000</v>
      </c>
      <c r="L8" s="42">
        <v>1290200000</v>
      </c>
      <c r="N8" s="154" t="s">
        <v>91</v>
      </c>
      <c r="O8" s="152"/>
      <c r="Q8" s="110">
        <v>603000000</v>
      </c>
      <c r="R8" s="102"/>
      <c r="S8" s="110">
        <v>621200000</v>
      </c>
      <c r="T8" s="102"/>
      <c r="U8" s="110">
        <v>626000000</v>
      </c>
      <c r="V8" s="102"/>
      <c r="W8" s="110">
        <v>611700000</v>
      </c>
      <c r="X8" s="102"/>
      <c r="Y8" s="110">
        <v>639600000</v>
      </c>
      <c r="Z8" s="102"/>
      <c r="AA8" s="110">
        <v>650600000</v>
      </c>
      <c r="AC8" s="58"/>
      <c r="AE8" s="58"/>
    </row>
    <row r="9" spans="1:33" ht="15.75" customHeight="1" x14ac:dyDescent="0.25">
      <c r="C9" s="111">
        <v>1640600000</v>
      </c>
      <c r="D9" s="102"/>
      <c r="E9" s="111">
        <v>1673400000</v>
      </c>
      <c r="F9" s="102"/>
      <c r="G9" s="111">
        <v>1873800000</v>
      </c>
      <c r="H9" s="102"/>
      <c r="I9" s="111">
        <v>1936300000</v>
      </c>
      <c r="J9" s="102"/>
      <c r="K9" s="111">
        <v>1899900000</v>
      </c>
      <c r="L9" s="44">
        <v>1018800000</v>
      </c>
      <c r="N9" s="154" t="s">
        <v>131</v>
      </c>
      <c r="O9" s="152"/>
      <c r="Q9" s="111">
        <v>460600000</v>
      </c>
      <c r="R9" s="102"/>
      <c r="S9" s="111">
        <v>475100000</v>
      </c>
      <c r="T9" s="102"/>
      <c r="U9" s="111">
        <v>485900000</v>
      </c>
      <c r="V9" s="102"/>
      <c r="W9" s="111">
        <v>478300000</v>
      </c>
      <c r="X9" s="102"/>
      <c r="Y9" s="111">
        <v>503300000</v>
      </c>
      <c r="Z9" s="102"/>
      <c r="AA9" s="111">
        <v>515500000</v>
      </c>
      <c r="AC9" s="59"/>
      <c r="AE9" s="59"/>
    </row>
    <row r="10" spans="1:33" ht="15.75" customHeight="1" x14ac:dyDescent="0.25">
      <c r="C10" s="112">
        <v>3852100000</v>
      </c>
      <c r="D10" s="102"/>
      <c r="E10" s="112">
        <v>3995000000</v>
      </c>
      <c r="F10" s="102"/>
      <c r="G10" s="112">
        <v>4361100000</v>
      </c>
      <c r="H10" s="102"/>
      <c r="I10" s="112">
        <v>4432600000</v>
      </c>
      <c r="J10" s="102"/>
      <c r="K10" s="112">
        <v>4361800000</v>
      </c>
      <c r="L10" s="46">
        <v>2309000000</v>
      </c>
      <c r="O10" s="47" t="s">
        <v>93</v>
      </c>
      <c r="Q10" s="112">
        <v>1063599999.9999999</v>
      </c>
      <c r="R10" s="102"/>
      <c r="S10" s="112">
        <v>1096300000</v>
      </c>
      <c r="T10" s="102"/>
      <c r="U10" s="112">
        <v>1111900000</v>
      </c>
      <c r="V10" s="102"/>
      <c r="W10" s="112">
        <v>1090000000</v>
      </c>
      <c r="X10" s="102"/>
      <c r="Y10" s="112">
        <v>1142900000</v>
      </c>
      <c r="Z10" s="102"/>
      <c r="AA10" s="112">
        <v>1166100000</v>
      </c>
      <c r="AC10" s="58"/>
      <c r="AE10" s="58"/>
    </row>
    <row r="11" spans="1:33" ht="15.75" customHeight="1" x14ac:dyDescent="0.25">
      <c r="C11" s="103">
        <v>250900000</v>
      </c>
      <c r="D11" s="102"/>
      <c r="E11" s="103">
        <v>290400000</v>
      </c>
      <c r="F11" s="102"/>
      <c r="G11" s="103">
        <v>292600000</v>
      </c>
      <c r="H11" s="102"/>
      <c r="I11" s="103">
        <v>288600000</v>
      </c>
      <c r="J11" s="102"/>
      <c r="K11" s="103">
        <v>203900000</v>
      </c>
      <c r="L11" s="18">
        <v>115400000</v>
      </c>
      <c r="N11" s="154" t="s">
        <v>94</v>
      </c>
      <c r="O11" s="152"/>
      <c r="Q11" s="103">
        <v>53000000</v>
      </c>
      <c r="R11" s="102"/>
      <c r="S11" s="103">
        <v>50100000</v>
      </c>
      <c r="T11" s="102"/>
      <c r="U11" s="103">
        <v>51800000</v>
      </c>
      <c r="V11" s="102"/>
      <c r="W11" s="103">
        <v>49000000</v>
      </c>
      <c r="X11" s="102"/>
      <c r="Y11" s="103">
        <v>57000000</v>
      </c>
      <c r="Z11" s="102"/>
      <c r="AA11" s="103">
        <v>58400000</v>
      </c>
      <c r="AC11" s="16"/>
      <c r="AE11" s="16"/>
    </row>
    <row r="12" spans="1:33" ht="15.75" customHeight="1" x14ac:dyDescent="0.25">
      <c r="C12" s="103">
        <v>44500000</v>
      </c>
      <c r="D12" s="102"/>
      <c r="E12" s="103">
        <v>45400000</v>
      </c>
      <c r="F12" s="102"/>
      <c r="G12" s="103">
        <v>44300000</v>
      </c>
      <c r="H12" s="102"/>
      <c r="I12" s="103">
        <v>39300000</v>
      </c>
      <c r="J12" s="102"/>
      <c r="K12" s="103">
        <v>31600000</v>
      </c>
      <c r="L12" s="18">
        <v>18300000</v>
      </c>
      <c r="N12" s="154" t="s">
        <v>95</v>
      </c>
      <c r="O12" s="152"/>
      <c r="Q12" s="103">
        <v>8400000</v>
      </c>
      <c r="R12" s="102"/>
      <c r="S12" s="103">
        <v>7900000</v>
      </c>
      <c r="T12" s="102"/>
      <c r="U12" s="103">
        <v>7500000</v>
      </c>
      <c r="V12" s="102"/>
      <c r="W12" s="103">
        <v>7800000</v>
      </c>
      <c r="X12" s="102"/>
      <c r="Y12" s="103">
        <v>9300000</v>
      </c>
      <c r="Z12" s="102"/>
      <c r="AA12" s="103">
        <v>9000000</v>
      </c>
      <c r="AC12" s="16"/>
      <c r="AE12" s="16"/>
    </row>
    <row r="13" spans="1:33" ht="15.75" customHeight="1" x14ac:dyDescent="0.25">
      <c r="C13" s="103">
        <v>103600000</v>
      </c>
      <c r="D13" s="102"/>
      <c r="E13" s="103">
        <v>133199999.99999999</v>
      </c>
      <c r="F13" s="102"/>
      <c r="G13" s="103">
        <v>140200000</v>
      </c>
      <c r="H13" s="102"/>
      <c r="I13" s="103">
        <v>136200000</v>
      </c>
      <c r="J13" s="102"/>
      <c r="K13" s="103">
        <v>135000000</v>
      </c>
      <c r="L13" s="18">
        <v>72200000</v>
      </c>
      <c r="N13" s="154" t="s">
        <v>96</v>
      </c>
      <c r="O13" s="152"/>
      <c r="Q13" s="103">
        <v>34700000</v>
      </c>
      <c r="R13" s="102"/>
      <c r="S13" s="103">
        <v>36100000</v>
      </c>
      <c r="T13" s="102"/>
      <c r="U13" s="103">
        <v>30900000</v>
      </c>
      <c r="V13" s="102"/>
      <c r="W13" s="103">
        <v>33299999.999999996</v>
      </c>
      <c r="X13" s="102"/>
      <c r="Y13" s="103">
        <v>37900000</v>
      </c>
      <c r="Z13" s="102"/>
      <c r="AA13" s="103">
        <v>34300000</v>
      </c>
      <c r="AC13" s="16"/>
      <c r="AE13" s="16"/>
    </row>
    <row r="14" spans="1:33" ht="15.75" customHeight="1" x14ac:dyDescent="0.25">
      <c r="C14" s="103">
        <v>145500000</v>
      </c>
      <c r="D14" s="102"/>
      <c r="E14" s="103">
        <v>194000000</v>
      </c>
      <c r="F14" s="102"/>
      <c r="G14" s="103">
        <v>243900000</v>
      </c>
      <c r="H14" s="102"/>
      <c r="I14" s="103">
        <v>191300000</v>
      </c>
      <c r="J14" s="102"/>
      <c r="K14" s="103">
        <v>228700000</v>
      </c>
      <c r="L14" s="18">
        <v>985700000</v>
      </c>
      <c r="N14" s="154" t="s">
        <v>98</v>
      </c>
      <c r="O14" s="152"/>
      <c r="Q14" s="103">
        <v>46800000</v>
      </c>
      <c r="R14" s="102"/>
      <c r="S14" s="103">
        <v>55200000</v>
      </c>
      <c r="T14" s="102"/>
      <c r="U14" s="103">
        <v>68200000</v>
      </c>
      <c r="V14" s="102"/>
      <c r="W14" s="103">
        <v>58500000</v>
      </c>
      <c r="X14" s="102"/>
      <c r="Y14" s="103">
        <v>61000000</v>
      </c>
      <c r="Z14" s="102"/>
      <c r="AA14" s="103">
        <v>924700000</v>
      </c>
      <c r="AC14" s="16"/>
      <c r="AE14" s="16"/>
    </row>
    <row r="15" spans="1:33" ht="15.75" customHeight="1" x14ac:dyDescent="0.25">
      <c r="C15" s="111">
        <v>-1400000</v>
      </c>
      <c r="D15" s="102"/>
      <c r="E15" s="111">
        <v>-400000</v>
      </c>
      <c r="F15" s="102"/>
      <c r="G15" s="111">
        <v>-300000</v>
      </c>
      <c r="H15" s="102"/>
      <c r="I15" s="111">
        <v>-214000000</v>
      </c>
      <c r="J15" s="102"/>
      <c r="K15" s="111">
        <v>-169500000</v>
      </c>
      <c r="L15" s="44">
        <v>-189300000</v>
      </c>
      <c r="N15" s="154" t="s">
        <v>99</v>
      </c>
      <c r="O15" s="152"/>
      <c r="Q15" s="111">
        <v>6900000</v>
      </c>
      <c r="R15" s="102"/>
      <c r="S15" s="111">
        <v>0</v>
      </c>
      <c r="T15" s="102"/>
      <c r="U15" s="111">
        <v>0</v>
      </c>
      <c r="V15" s="102"/>
      <c r="W15" s="111">
        <v>-176400000</v>
      </c>
      <c r="X15" s="102"/>
      <c r="Y15" s="111">
        <v>-189400000</v>
      </c>
      <c r="Z15" s="102"/>
      <c r="AA15" s="111">
        <v>100000</v>
      </c>
      <c r="AC15" s="59"/>
      <c r="AE15" s="59"/>
    </row>
    <row r="16" spans="1:33" ht="15.75" customHeight="1" x14ac:dyDescent="0.25">
      <c r="C16" s="112">
        <v>4395200000</v>
      </c>
      <c r="D16" s="102"/>
      <c r="E16" s="112">
        <v>4657600000</v>
      </c>
      <c r="F16" s="102"/>
      <c r="G16" s="112">
        <v>5081800000</v>
      </c>
      <c r="H16" s="102"/>
      <c r="I16" s="112">
        <v>4874000000</v>
      </c>
      <c r="J16" s="102"/>
      <c r="K16" s="112">
        <v>4791500000</v>
      </c>
      <c r="L16" s="46">
        <v>3311300000</v>
      </c>
      <c r="O16" s="47" t="s">
        <v>100</v>
      </c>
      <c r="Q16" s="112">
        <v>1213400000</v>
      </c>
      <c r="R16" s="102"/>
      <c r="S16" s="112">
        <v>1245600000</v>
      </c>
      <c r="T16" s="102"/>
      <c r="U16" s="112">
        <v>1270300000</v>
      </c>
      <c r="V16" s="102"/>
      <c r="W16" s="112">
        <v>1062200000</v>
      </c>
      <c r="X16" s="102"/>
      <c r="Y16" s="112">
        <v>1118700000</v>
      </c>
      <c r="Z16" s="102"/>
      <c r="AA16" s="112">
        <v>2192600000</v>
      </c>
      <c r="AC16" s="58"/>
      <c r="AE16" s="58"/>
    </row>
    <row r="17" spans="3:31" ht="15.75" customHeight="1" x14ac:dyDescent="0.25">
      <c r="C17" s="111">
        <v>1710700000</v>
      </c>
      <c r="D17" s="102"/>
      <c r="E17" s="111">
        <v>1477600000</v>
      </c>
      <c r="F17" s="102"/>
      <c r="G17" s="111">
        <v>1418300000</v>
      </c>
      <c r="H17" s="102"/>
      <c r="I17" s="111">
        <v>1932800000</v>
      </c>
      <c r="J17" s="102"/>
      <c r="K17" s="111">
        <v>2039500000</v>
      </c>
      <c r="L17" s="44">
        <v>1065200000</v>
      </c>
      <c r="N17" s="154" t="s">
        <v>103</v>
      </c>
      <c r="O17" s="152"/>
      <c r="Q17" s="111">
        <v>544400000</v>
      </c>
      <c r="R17" s="102"/>
      <c r="S17" s="111">
        <v>524600000</v>
      </c>
      <c r="T17" s="102"/>
      <c r="U17" s="111">
        <v>469400000</v>
      </c>
      <c r="V17" s="102"/>
      <c r="W17" s="111">
        <v>501100000</v>
      </c>
      <c r="X17" s="102"/>
      <c r="Y17" s="111">
        <v>535400000</v>
      </c>
      <c r="Z17" s="102"/>
      <c r="AA17" s="111">
        <v>529799999.99999994</v>
      </c>
      <c r="AC17" s="59"/>
      <c r="AE17" s="59"/>
    </row>
    <row r="18" spans="3:31" ht="15.75" customHeight="1" x14ac:dyDescent="0.25">
      <c r="C18" s="112">
        <v>6105900000</v>
      </c>
      <c r="D18" s="102"/>
      <c r="E18" s="112">
        <v>6135200000</v>
      </c>
      <c r="F18" s="102"/>
      <c r="G18" s="112">
        <v>6500100000</v>
      </c>
      <c r="H18" s="102"/>
      <c r="I18" s="112">
        <v>6806800000</v>
      </c>
      <c r="J18" s="102"/>
      <c r="K18" s="112">
        <v>6831000000</v>
      </c>
      <c r="L18" s="46">
        <v>4376500000</v>
      </c>
      <c r="O18" s="47" t="s">
        <v>104</v>
      </c>
      <c r="Q18" s="112">
        <v>1757800000</v>
      </c>
      <c r="R18" s="102"/>
      <c r="S18" s="112">
        <v>1770200000</v>
      </c>
      <c r="T18" s="102"/>
      <c r="U18" s="112">
        <v>1739700000</v>
      </c>
      <c r="V18" s="102"/>
      <c r="W18" s="112">
        <v>1563300000</v>
      </c>
      <c r="X18" s="102"/>
      <c r="Y18" s="112">
        <v>1654100000</v>
      </c>
      <c r="Z18" s="102"/>
      <c r="AA18" s="112">
        <v>2722400000</v>
      </c>
      <c r="AC18" s="58"/>
      <c r="AE18" s="58"/>
    </row>
    <row r="19" spans="3:31" ht="16.649999999999999" customHeight="1" x14ac:dyDescent="0.25">
      <c r="C19" s="102"/>
      <c r="D19" s="102"/>
      <c r="E19" s="102"/>
      <c r="F19" s="102"/>
      <c r="G19" s="102"/>
      <c r="H19" s="102"/>
      <c r="I19" s="102"/>
      <c r="J19" s="102"/>
      <c r="K19" s="102"/>
      <c r="Q19" s="102"/>
      <c r="R19" s="102"/>
      <c r="S19" s="102"/>
      <c r="T19" s="102"/>
      <c r="U19" s="102"/>
      <c r="V19" s="102"/>
      <c r="W19" s="102"/>
      <c r="X19" s="102"/>
      <c r="Y19" s="17"/>
      <c r="Z19" s="102"/>
      <c r="AA19" s="107"/>
      <c r="AE19" s="1"/>
    </row>
    <row r="20" spans="3:31" ht="15.75" customHeight="1" x14ac:dyDescent="0.25">
      <c r="C20" s="103">
        <v>-14500000</v>
      </c>
      <c r="D20" s="102"/>
      <c r="E20" s="103">
        <v>125000000</v>
      </c>
      <c r="F20" s="102"/>
      <c r="G20" s="103">
        <v>-81500000</v>
      </c>
      <c r="H20" s="102"/>
      <c r="I20" s="103">
        <v>12000000</v>
      </c>
      <c r="J20" s="102"/>
      <c r="K20" s="103">
        <v>24500000</v>
      </c>
      <c r="L20" s="18">
        <v>-500000</v>
      </c>
      <c r="N20" s="154" t="s">
        <v>132</v>
      </c>
      <c r="O20" s="152"/>
      <c r="Q20" s="103">
        <v>15000000</v>
      </c>
      <c r="R20" s="102"/>
      <c r="S20" s="103">
        <v>-15500000</v>
      </c>
      <c r="T20" s="102"/>
      <c r="U20" s="103">
        <v>14000000</v>
      </c>
      <c r="V20" s="102"/>
      <c r="W20" s="103">
        <v>11000000</v>
      </c>
      <c r="X20" s="102"/>
      <c r="Y20" s="103">
        <v>-8500000</v>
      </c>
      <c r="Z20" s="102"/>
      <c r="AA20" s="103">
        <v>8000000</v>
      </c>
      <c r="AC20" s="16"/>
      <c r="AE20" s="16"/>
    </row>
    <row r="21" spans="3:31" ht="16.649999999999999" customHeight="1" x14ac:dyDescent="0.25">
      <c r="C21" s="102"/>
      <c r="D21" s="102"/>
      <c r="E21" s="102"/>
      <c r="F21" s="102"/>
      <c r="G21" s="102"/>
      <c r="H21" s="102"/>
      <c r="I21" s="102"/>
      <c r="J21" s="102"/>
      <c r="K21" s="102"/>
      <c r="Q21" s="102"/>
      <c r="R21" s="102"/>
      <c r="S21" s="102"/>
      <c r="T21" s="102"/>
      <c r="U21" s="102"/>
      <c r="V21" s="102"/>
      <c r="W21" s="102"/>
      <c r="X21" s="102"/>
      <c r="Y21" s="17"/>
      <c r="Z21" s="102"/>
      <c r="AA21" s="107"/>
      <c r="AE21" s="1"/>
    </row>
    <row r="22" spans="3:31" ht="15.75" customHeight="1" x14ac:dyDescent="0.25">
      <c r="C22" s="103">
        <v>1859000000</v>
      </c>
      <c r="D22" s="102"/>
      <c r="E22" s="103">
        <v>1947100000</v>
      </c>
      <c r="F22" s="102"/>
      <c r="G22" s="103">
        <v>2011000000</v>
      </c>
      <c r="H22" s="102"/>
      <c r="I22" s="103">
        <v>2248000000</v>
      </c>
      <c r="J22" s="102"/>
      <c r="K22" s="103">
        <v>2321800000</v>
      </c>
      <c r="L22" s="18">
        <v>1292300000</v>
      </c>
      <c r="N22" s="154" t="s">
        <v>106</v>
      </c>
      <c r="O22" s="152"/>
      <c r="Q22" s="103">
        <v>595200000</v>
      </c>
      <c r="R22" s="102"/>
      <c r="S22" s="103">
        <v>604500000</v>
      </c>
      <c r="T22" s="102"/>
      <c r="U22" s="103">
        <v>558100000</v>
      </c>
      <c r="V22" s="102"/>
      <c r="W22" s="103">
        <v>564000000</v>
      </c>
      <c r="X22" s="102"/>
      <c r="Y22" s="103">
        <v>627100000</v>
      </c>
      <c r="Z22" s="102"/>
      <c r="AA22" s="103">
        <v>665200000</v>
      </c>
      <c r="AC22" s="16"/>
      <c r="AE22" s="16"/>
    </row>
    <row r="23" spans="3:31" ht="15.75" customHeight="1" x14ac:dyDescent="0.25">
      <c r="C23" s="103">
        <v>355200000</v>
      </c>
      <c r="D23" s="102"/>
      <c r="E23" s="103">
        <v>387700000</v>
      </c>
      <c r="F23" s="102"/>
      <c r="G23" s="103">
        <v>431400000</v>
      </c>
      <c r="H23" s="102"/>
      <c r="I23" s="103">
        <v>437400000</v>
      </c>
      <c r="J23" s="102"/>
      <c r="K23" s="103">
        <v>405200000</v>
      </c>
      <c r="L23" s="18">
        <v>201300000</v>
      </c>
      <c r="N23" s="154" t="s">
        <v>107</v>
      </c>
      <c r="O23" s="152"/>
      <c r="Q23" s="103">
        <v>101000000</v>
      </c>
      <c r="R23" s="102"/>
      <c r="S23" s="103">
        <v>101400000</v>
      </c>
      <c r="T23" s="102"/>
      <c r="U23" s="103">
        <v>100800000</v>
      </c>
      <c r="V23" s="102"/>
      <c r="W23" s="103">
        <v>102000000</v>
      </c>
      <c r="X23" s="102"/>
      <c r="Y23" s="103">
        <v>101100000</v>
      </c>
      <c r="Z23" s="102"/>
      <c r="AA23" s="103">
        <v>100200000</v>
      </c>
      <c r="AC23" s="16"/>
      <c r="AE23" s="16"/>
    </row>
    <row r="24" spans="3:31" ht="15.75" customHeight="1" x14ac:dyDescent="0.25">
      <c r="C24" s="103">
        <v>774500000</v>
      </c>
      <c r="D24" s="102"/>
      <c r="E24" s="103">
        <v>763100000</v>
      </c>
      <c r="F24" s="102"/>
      <c r="G24" s="103">
        <v>849400000</v>
      </c>
      <c r="H24" s="102"/>
      <c r="I24" s="103">
        <v>880300000</v>
      </c>
      <c r="J24" s="102"/>
      <c r="K24" s="103">
        <v>906500000</v>
      </c>
      <c r="L24" s="18">
        <v>490200000</v>
      </c>
      <c r="N24" s="154" t="s">
        <v>133</v>
      </c>
      <c r="O24" s="152"/>
      <c r="Q24" s="103">
        <v>210800000</v>
      </c>
      <c r="R24" s="102"/>
      <c r="S24" s="103">
        <v>230900000</v>
      </c>
      <c r="T24" s="102"/>
      <c r="U24" s="103">
        <v>229600000</v>
      </c>
      <c r="V24" s="102"/>
      <c r="W24" s="103">
        <v>235200000</v>
      </c>
      <c r="X24" s="102"/>
      <c r="Y24" s="103">
        <v>229300000</v>
      </c>
      <c r="Z24" s="102"/>
      <c r="AA24" s="103">
        <v>260899999.99999997</v>
      </c>
      <c r="AC24" s="16"/>
      <c r="AE24" s="16"/>
    </row>
    <row r="25" spans="3:31" ht="15.75" customHeight="1" x14ac:dyDescent="0.25">
      <c r="C25" s="103">
        <v>612100000</v>
      </c>
      <c r="D25" s="102"/>
      <c r="E25" s="103">
        <v>673500000</v>
      </c>
      <c r="F25" s="102"/>
      <c r="G25" s="103">
        <v>736300000</v>
      </c>
      <c r="H25" s="102"/>
      <c r="I25" s="103">
        <v>838800000</v>
      </c>
      <c r="J25" s="102"/>
      <c r="K25" s="103">
        <v>945500000</v>
      </c>
      <c r="L25" s="18">
        <v>530200000.00000006</v>
      </c>
      <c r="N25" s="154" t="s">
        <v>109</v>
      </c>
      <c r="O25" s="152"/>
      <c r="Q25" s="103">
        <v>231700000</v>
      </c>
      <c r="R25" s="102"/>
      <c r="S25" s="103">
        <v>229300000</v>
      </c>
      <c r="T25" s="102"/>
      <c r="U25" s="103">
        <v>232500000</v>
      </c>
      <c r="V25" s="102"/>
      <c r="W25" s="103">
        <v>252000000</v>
      </c>
      <c r="X25" s="102"/>
      <c r="Y25" s="103">
        <v>252700000</v>
      </c>
      <c r="Z25" s="102"/>
      <c r="AA25" s="103">
        <v>277500000</v>
      </c>
      <c r="AC25" s="16"/>
      <c r="AE25" s="16"/>
    </row>
    <row r="26" spans="3:31" ht="15.75" customHeight="1" x14ac:dyDescent="0.25">
      <c r="C26" s="103">
        <v>212900000</v>
      </c>
      <c r="D26" s="102"/>
      <c r="E26" s="103">
        <v>230100000</v>
      </c>
      <c r="F26" s="102"/>
      <c r="G26" s="103">
        <v>208700000</v>
      </c>
      <c r="H26" s="102"/>
      <c r="I26" s="103">
        <v>219100000</v>
      </c>
      <c r="J26" s="102"/>
      <c r="K26" s="103">
        <v>232300000</v>
      </c>
      <c r="L26" s="18">
        <v>108900000</v>
      </c>
      <c r="N26" s="154" t="s">
        <v>110</v>
      </c>
      <c r="O26" s="152"/>
      <c r="Q26" s="103">
        <v>61300000</v>
      </c>
      <c r="R26" s="102"/>
      <c r="S26" s="103">
        <v>53800000</v>
      </c>
      <c r="T26" s="102"/>
      <c r="U26" s="103">
        <v>58700000</v>
      </c>
      <c r="V26" s="102"/>
      <c r="W26" s="103">
        <v>58500000</v>
      </c>
      <c r="X26" s="102"/>
      <c r="Y26" s="103">
        <v>54100000</v>
      </c>
      <c r="Z26" s="102"/>
      <c r="AA26" s="103">
        <v>54800000</v>
      </c>
      <c r="AC26" s="16"/>
      <c r="AE26" s="16"/>
    </row>
    <row r="27" spans="3:31" ht="15.75" customHeight="1" x14ac:dyDescent="0.25">
      <c r="C27" s="111">
        <v>329800000</v>
      </c>
      <c r="D27" s="102"/>
      <c r="E27" s="111">
        <v>346700000</v>
      </c>
      <c r="F27" s="102"/>
      <c r="G27" s="111">
        <v>299100000</v>
      </c>
      <c r="H27" s="102"/>
      <c r="I27" s="111">
        <v>359300000</v>
      </c>
      <c r="J27" s="102"/>
      <c r="K27" s="111">
        <v>472900000</v>
      </c>
      <c r="L27" s="44">
        <v>275700000</v>
      </c>
      <c r="N27" s="154" t="s">
        <v>111</v>
      </c>
      <c r="O27" s="152"/>
      <c r="Q27" s="111">
        <v>85600000</v>
      </c>
      <c r="R27" s="102"/>
      <c r="S27" s="111">
        <v>112000000</v>
      </c>
      <c r="T27" s="102"/>
      <c r="U27" s="111">
        <v>98500000</v>
      </c>
      <c r="V27" s="102"/>
      <c r="W27" s="111">
        <v>176800000</v>
      </c>
      <c r="X27" s="102"/>
      <c r="Y27" s="111">
        <v>100400000</v>
      </c>
      <c r="Z27" s="102"/>
      <c r="AA27" s="111">
        <v>175300000</v>
      </c>
      <c r="AC27" s="59"/>
      <c r="AE27" s="59"/>
    </row>
    <row r="28" spans="3:31" ht="15.75" customHeight="1" x14ac:dyDescent="0.25">
      <c r="C28" s="113">
        <v>4143500000</v>
      </c>
      <c r="D28" s="102"/>
      <c r="E28" s="113">
        <v>4348200000</v>
      </c>
      <c r="F28" s="102"/>
      <c r="G28" s="113">
        <v>4535900000</v>
      </c>
      <c r="H28" s="102"/>
      <c r="I28" s="113">
        <v>4982900000</v>
      </c>
      <c r="J28" s="102"/>
      <c r="K28" s="113">
        <v>5284200000</v>
      </c>
      <c r="L28" s="50">
        <v>2898600000</v>
      </c>
      <c r="O28" s="47" t="s">
        <v>112</v>
      </c>
      <c r="Q28" s="113">
        <v>1285600000</v>
      </c>
      <c r="R28" s="102"/>
      <c r="S28" s="113">
        <v>1331900000</v>
      </c>
      <c r="T28" s="102"/>
      <c r="U28" s="113">
        <v>1278200000</v>
      </c>
      <c r="V28" s="102"/>
      <c r="W28" s="113">
        <v>1388500000</v>
      </c>
      <c r="X28" s="102"/>
      <c r="Y28" s="113">
        <v>1364700000</v>
      </c>
      <c r="Z28" s="102"/>
      <c r="AA28" s="113">
        <v>1533900000</v>
      </c>
      <c r="AC28" s="60"/>
      <c r="AE28" s="60"/>
    </row>
    <row r="29" spans="3:31" ht="15.75" customHeight="1" x14ac:dyDescent="0.25">
      <c r="C29" s="112">
        <v>1976900000</v>
      </c>
      <c r="D29" s="102"/>
      <c r="E29" s="112">
        <v>1662000000</v>
      </c>
      <c r="F29" s="102"/>
      <c r="G29" s="112">
        <v>2045700000</v>
      </c>
      <c r="H29" s="102"/>
      <c r="I29" s="112">
        <v>1811900000</v>
      </c>
      <c r="J29" s="102"/>
      <c r="K29" s="112">
        <v>1522300000</v>
      </c>
      <c r="L29" s="46">
        <v>1478400000</v>
      </c>
      <c r="O29" s="47" t="s">
        <v>113</v>
      </c>
      <c r="Q29" s="112">
        <v>457200000</v>
      </c>
      <c r="R29" s="102"/>
      <c r="S29" s="112">
        <v>453800000</v>
      </c>
      <c r="T29" s="102"/>
      <c r="U29" s="112">
        <v>447500000</v>
      </c>
      <c r="V29" s="102"/>
      <c r="W29" s="112">
        <v>163800000</v>
      </c>
      <c r="X29" s="102"/>
      <c r="Y29" s="112">
        <v>297900000</v>
      </c>
      <c r="Z29" s="102"/>
      <c r="AA29" s="112">
        <v>1180500000</v>
      </c>
      <c r="AC29" s="58"/>
      <c r="AE29" s="58"/>
    </row>
    <row r="30" spans="3:31" ht="15.75" customHeight="1" x14ac:dyDescent="0.25">
      <c r="C30" s="103">
        <v>451900000</v>
      </c>
      <c r="D30" s="102"/>
      <c r="E30" s="103">
        <v>418300000</v>
      </c>
      <c r="F30" s="102"/>
      <c r="G30" s="103">
        <v>464800000</v>
      </c>
      <c r="H30" s="102"/>
      <c r="I30" s="103">
        <v>430300000</v>
      </c>
      <c r="J30" s="102"/>
      <c r="K30" s="103">
        <v>357500000</v>
      </c>
      <c r="L30" s="18">
        <v>353400000</v>
      </c>
      <c r="N30" s="154" t="s">
        <v>114</v>
      </c>
      <c r="O30" s="152"/>
      <c r="Q30" s="103">
        <v>109400000</v>
      </c>
      <c r="R30" s="102"/>
      <c r="S30" s="103">
        <v>108900000</v>
      </c>
      <c r="T30" s="102"/>
      <c r="U30" s="103">
        <v>106500000</v>
      </c>
      <c r="V30" s="102"/>
      <c r="W30" s="103">
        <v>32700000.000000004</v>
      </c>
      <c r="X30" s="102"/>
      <c r="Y30" s="103">
        <v>75900000</v>
      </c>
      <c r="Z30" s="102"/>
      <c r="AA30" s="103">
        <v>277500000</v>
      </c>
      <c r="AC30" s="16"/>
      <c r="AE30" s="16"/>
    </row>
    <row r="31" spans="3:31" ht="15.75" customHeight="1" x14ac:dyDescent="0.25">
      <c r="C31" s="111">
        <v>32799999.999999996</v>
      </c>
      <c r="D31" s="102"/>
      <c r="E31" s="111">
        <v>34400000</v>
      </c>
      <c r="F31" s="102"/>
      <c r="G31" s="111">
        <v>35600000</v>
      </c>
      <c r="H31" s="102"/>
      <c r="I31" s="111">
        <v>45600000</v>
      </c>
      <c r="J31" s="102"/>
      <c r="K31" s="111">
        <v>57500000</v>
      </c>
      <c r="L31" s="44">
        <v>14200000</v>
      </c>
      <c r="N31" s="154" t="s">
        <v>115</v>
      </c>
      <c r="O31" s="152"/>
      <c r="Q31" s="111">
        <v>13200000</v>
      </c>
      <c r="R31" s="102"/>
      <c r="S31" s="111">
        <v>13100000</v>
      </c>
      <c r="T31" s="102"/>
      <c r="U31" s="111">
        <v>13200000</v>
      </c>
      <c r="V31" s="102"/>
      <c r="W31" s="111">
        <v>18000000</v>
      </c>
      <c r="X31" s="102"/>
      <c r="Y31" s="111">
        <v>7300000</v>
      </c>
      <c r="Z31" s="102"/>
      <c r="AA31" s="111">
        <v>6900000</v>
      </c>
      <c r="AC31" s="59"/>
      <c r="AE31" s="59"/>
    </row>
    <row r="32" spans="3:31" ht="15.75" customHeight="1" x14ac:dyDescent="0.25">
      <c r="C32" s="113">
        <v>484700000</v>
      </c>
      <c r="D32" s="102"/>
      <c r="E32" s="113">
        <v>452700000</v>
      </c>
      <c r="F32" s="102"/>
      <c r="G32" s="113">
        <v>500400000</v>
      </c>
      <c r="H32" s="102"/>
      <c r="I32" s="113">
        <v>475900000</v>
      </c>
      <c r="J32" s="102"/>
      <c r="K32" s="113">
        <v>415000000</v>
      </c>
      <c r="L32" s="50">
        <v>367600000</v>
      </c>
      <c r="O32" s="47" t="s">
        <v>116</v>
      </c>
      <c r="Q32" s="113">
        <v>122600000</v>
      </c>
      <c r="R32" s="102"/>
      <c r="S32" s="113">
        <v>122000000</v>
      </c>
      <c r="T32" s="102"/>
      <c r="U32" s="113">
        <v>119700000</v>
      </c>
      <c r="V32" s="102"/>
      <c r="W32" s="113">
        <v>50700000</v>
      </c>
      <c r="X32" s="102"/>
      <c r="Y32" s="113">
        <v>83200000</v>
      </c>
      <c r="Z32" s="102"/>
      <c r="AA32" s="113">
        <v>284400000</v>
      </c>
      <c r="AC32" s="60"/>
      <c r="AE32" s="60"/>
    </row>
    <row r="33" spans="3:33" ht="15.75" customHeight="1" x14ac:dyDescent="0.25">
      <c r="C33" s="115">
        <v>1492200000</v>
      </c>
      <c r="D33" s="102"/>
      <c r="E33" s="115">
        <v>1209300000</v>
      </c>
      <c r="F33" s="102"/>
      <c r="G33" s="115">
        <v>1545300000</v>
      </c>
      <c r="H33" s="102"/>
      <c r="I33" s="115">
        <v>1336000000</v>
      </c>
      <c r="J33" s="102"/>
      <c r="K33" s="114">
        <v>1107300000</v>
      </c>
      <c r="L33" s="52">
        <v>1110800000</v>
      </c>
      <c r="O33" s="54" t="s">
        <v>117</v>
      </c>
      <c r="Q33" s="115">
        <v>334600000</v>
      </c>
      <c r="R33" s="102"/>
      <c r="S33" s="115">
        <v>331800000</v>
      </c>
      <c r="T33" s="102"/>
      <c r="U33" s="115">
        <v>327800000</v>
      </c>
      <c r="V33" s="102"/>
      <c r="W33" s="115">
        <v>113100000</v>
      </c>
      <c r="X33" s="102"/>
      <c r="Y33" s="115">
        <v>214700000</v>
      </c>
      <c r="Z33" s="102"/>
      <c r="AA33" s="115">
        <v>896100000</v>
      </c>
      <c r="AC33" s="61"/>
      <c r="AE33" s="61"/>
    </row>
    <row r="34" spans="3:33" ht="15.75" customHeight="1" x14ac:dyDescent="0.25">
      <c r="C34" s="120">
        <v>6.66</v>
      </c>
      <c r="D34" s="102"/>
      <c r="E34" s="120">
        <v>5.48</v>
      </c>
      <c r="F34" s="102"/>
      <c r="G34" s="120">
        <v>7.16</v>
      </c>
      <c r="H34" s="102"/>
      <c r="I34" s="120">
        <v>6.16</v>
      </c>
      <c r="J34" s="102"/>
      <c r="K34" s="120">
        <v>5.09</v>
      </c>
      <c r="L34" s="62">
        <v>5.3</v>
      </c>
      <c r="N34" s="154" t="s">
        <v>121</v>
      </c>
      <c r="O34" s="152"/>
      <c r="Q34" s="120">
        <v>1.51</v>
      </c>
      <c r="R34" s="102"/>
      <c r="S34" s="120">
        <v>1.56</v>
      </c>
      <c r="T34" s="102"/>
      <c r="U34" s="120">
        <v>1.49</v>
      </c>
      <c r="V34" s="102"/>
      <c r="W34" s="120">
        <v>0.52</v>
      </c>
      <c r="X34" s="102"/>
      <c r="Y34" s="120">
        <v>0.96</v>
      </c>
      <c r="Z34" s="102"/>
      <c r="AA34" s="120">
        <v>4.3499999999999996</v>
      </c>
      <c r="AC34" s="63"/>
      <c r="AE34" s="63"/>
    </row>
    <row r="35" spans="3:33" ht="15.75" customHeight="1" x14ac:dyDescent="0.25">
      <c r="C35" s="121">
        <v>6.63</v>
      </c>
      <c r="D35" s="102"/>
      <c r="E35" s="121">
        <v>5.46</v>
      </c>
      <c r="F35" s="102"/>
      <c r="G35" s="121">
        <v>7.14</v>
      </c>
      <c r="H35" s="102"/>
      <c r="I35" s="121">
        <v>6.14</v>
      </c>
      <c r="J35" s="102"/>
      <c r="K35" s="121">
        <v>5.08</v>
      </c>
      <c r="L35" s="64">
        <v>5.28</v>
      </c>
      <c r="N35" s="154" t="s">
        <v>122</v>
      </c>
      <c r="O35" s="152"/>
      <c r="Q35" s="121">
        <v>1.51</v>
      </c>
      <c r="R35" s="102"/>
      <c r="S35" s="121">
        <v>1.56</v>
      </c>
      <c r="T35" s="102"/>
      <c r="U35" s="121">
        <v>1.49</v>
      </c>
      <c r="V35" s="102"/>
      <c r="W35" s="121">
        <v>0.52</v>
      </c>
      <c r="X35" s="102"/>
      <c r="Y35" s="121">
        <v>0.96</v>
      </c>
      <c r="Z35" s="102"/>
      <c r="AA35" s="121">
        <v>4.34</v>
      </c>
      <c r="AC35" s="16"/>
      <c r="AE35" s="16"/>
    </row>
    <row r="36" spans="3:33" ht="15.75" customHeight="1" x14ac:dyDescent="0.25">
      <c r="C36" s="118">
        <v>215601000</v>
      </c>
      <c r="D36" s="102"/>
      <c r="E36" s="118">
        <v>209008000</v>
      </c>
      <c r="F36" s="102"/>
      <c r="G36" s="118">
        <v>208899000</v>
      </c>
      <c r="H36" s="102"/>
      <c r="I36" s="118">
        <v>208867000</v>
      </c>
      <c r="J36" s="102"/>
      <c r="K36" s="118">
        <v>207564000</v>
      </c>
      <c r="L36" s="57">
        <v>204437000</v>
      </c>
      <c r="N36" s="154" t="s">
        <v>124</v>
      </c>
      <c r="O36" s="152"/>
      <c r="Q36" s="118">
        <v>208730000</v>
      </c>
      <c r="R36" s="102"/>
      <c r="S36" s="118">
        <v>207816000</v>
      </c>
      <c r="T36" s="102"/>
      <c r="U36" s="118">
        <v>207253000</v>
      </c>
      <c r="V36" s="102"/>
      <c r="W36" s="118">
        <v>206484000</v>
      </c>
      <c r="X36" s="102"/>
      <c r="Y36" s="118">
        <v>205135000</v>
      </c>
      <c r="Z36" s="102"/>
      <c r="AA36" s="118">
        <v>203739000</v>
      </c>
      <c r="AC36" s="16"/>
      <c r="AE36" s="16"/>
    </row>
    <row r="37" spans="3:33" ht="15.75" customHeight="1" x14ac:dyDescent="0.25">
      <c r="C37" s="101">
        <v>46400000</v>
      </c>
      <c r="D37" s="102"/>
      <c r="E37" s="101">
        <v>56200000</v>
      </c>
      <c r="F37" s="102"/>
      <c r="G37" s="101">
        <v>41800000</v>
      </c>
      <c r="H37" s="102"/>
      <c r="I37" s="101">
        <v>41800000</v>
      </c>
      <c r="J37" s="102"/>
      <c r="K37" s="101">
        <v>41800000</v>
      </c>
      <c r="L37" s="14">
        <v>20900000</v>
      </c>
      <c r="N37" s="154" t="s">
        <v>134</v>
      </c>
      <c r="O37" s="152"/>
      <c r="Q37" s="101">
        <v>16200000</v>
      </c>
      <c r="R37" s="102"/>
      <c r="S37" s="101">
        <v>4700000</v>
      </c>
      <c r="T37" s="102"/>
      <c r="U37" s="101">
        <v>16200000</v>
      </c>
      <c r="V37" s="102"/>
      <c r="W37" s="101">
        <v>4700000</v>
      </c>
      <c r="X37" s="102"/>
      <c r="Y37" s="101">
        <v>16200000</v>
      </c>
      <c r="Z37" s="102"/>
      <c r="AA37" s="101">
        <v>4700000</v>
      </c>
      <c r="AC37" s="16"/>
      <c r="AE37" s="16"/>
    </row>
    <row r="38" spans="3:33" ht="16.649999999999999" customHeight="1" x14ac:dyDescent="0.25"/>
    <row r="39" spans="3:33" ht="14.1" customHeight="1" x14ac:dyDescent="0.25">
      <c r="C39" s="162" t="s">
        <v>127</v>
      </c>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row>
    <row r="40" spans="3:33" ht="14.1" customHeight="1" x14ac:dyDescent="0.25">
      <c r="C40" s="162" t="s">
        <v>135</v>
      </c>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row>
    <row r="41" spans="3:33" ht="16.649999999999999" customHeight="1" x14ac:dyDescent="0.25"/>
    <row r="42" spans="3:33" ht="16.649999999999999" customHeight="1" x14ac:dyDescent="0.25"/>
    <row r="43" spans="3:33" ht="16.649999999999999" customHeight="1" x14ac:dyDescent="0.25"/>
    <row r="44" spans="3:33" ht="16.649999999999999" customHeight="1" x14ac:dyDescent="0.25"/>
    <row r="45" spans="3:33" ht="16.649999999999999" customHeight="1" x14ac:dyDescent="0.25"/>
    <row r="46" spans="3:33" ht="16.649999999999999" customHeight="1" x14ac:dyDescent="0.25"/>
    <row r="47" spans="3:33" ht="16.649999999999999" customHeight="1" x14ac:dyDescent="0.25"/>
    <row r="48" spans="3:33"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sheetData>
  <mergeCells count="28">
    <mergeCell ref="C39:AF39"/>
    <mergeCell ref="C40:AG40"/>
    <mergeCell ref="N37:O37"/>
    <mergeCell ref="N34:O34"/>
    <mergeCell ref="N35:O35"/>
    <mergeCell ref="N36:O36"/>
    <mergeCell ref="Q6:W6"/>
    <mergeCell ref="A4:AG4"/>
    <mergeCell ref="A3:AG3"/>
    <mergeCell ref="A2:AG2"/>
    <mergeCell ref="Y6:AE6"/>
    <mergeCell ref="N15:O15"/>
    <mergeCell ref="N30:O30"/>
    <mergeCell ref="N31:O31"/>
    <mergeCell ref="N27:O27"/>
    <mergeCell ref="N26:O26"/>
    <mergeCell ref="N25:O25"/>
    <mergeCell ref="N22:O22"/>
    <mergeCell ref="N23:O23"/>
    <mergeCell ref="N24:O24"/>
    <mergeCell ref="N17:O17"/>
    <mergeCell ref="N20:O20"/>
    <mergeCell ref="N8:O8"/>
    <mergeCell ref="N9:O9"/>
    <mergeCell ref="N12:O12"/>
    <mergeCell ref="N11:O11"/>
    <mergeCell ref="N14:O14"/>
    <mergeCell ref="N13:O13"/>
  </mergeCells>
  <printOptions horizontalCentered="1"/>
  <pageMargins left="0.5" right="0.5" top="1" bottom="1" header="0.5" footer="0.5"/>
  <pageSetup scale="52" orientation="landscape" r:id="rId1"/>
  <headerFoot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96"/>
  <sheetViews>
    <sheetView showRuler="0" topLeftCell="B1" workbookViewId="0">
      <selection activeCell="D31" sqref="D31"/>
    </sheetView>
  </sheetViews>
  <sheetFormatPr defaultColWidth="13.33203125" defaultRowHeight="13.2" x14ac:dyDescent="0.25"/>
  <cols>
    <col min="1" max="1" width="0" hidden="1" customWidth="1"/>
    <col min="2" max="2" width="15" customWidth="1"/>
    <col min="3" max="3" width="0" hidden="1" customWidth="1"/>
    <col min="4" max="4" width="15" customWidth="1"/>
    <col min="5" max="5" width="0" hidden="1" customWidth="1"/>
    <col min="6" max="6" width="15" customWidth="1"/>
    <col min="7" max="7" width="0" hidden="1" customWidth="1"/>
    <col min="8" max="8" width="15" customWidth="1"/>
    <col min="9" max="9" width="0" hidden="1" customWidth="1"/>
    <col min="10" max="10" width="15" customWidth="1"/>
    <col min="11" max="11" width="15" hidden="1" customWidth="1"/>
    <col min="12" max="12" width="0" hidden="1" customWidth="1"/>
    <col min="13" max="13" width="1.88671875" customWidth="1"/>
    <col min="14" max="14" width="4.6640625" customWidth="1"/>
    <col min="15" max="15" width="38.44140625" customWidth="1"/>
    <col min="16" max="16" width="0" hidden="1" customWidth="1"/>
    <col min="17" max="17" width="1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109375" customWidth="1"/>
    <col min="26" max="26" width="0" hidden="1" customWidth="1"/>
    <col min="27" max="27" width="15" customWidth="1"/>
    <col min="28" max="28" width="0" hidden="1" customWidth="1"/>
    <col min="29" max="29" width="15" customWidth="1"/>
    <col min="30" max="30" width="0" hidden="1" customWidth="1"/>
    <col min="31" max="31" width="15" customWidth="1"/>
    <col min="32" max="33" width="0" hidden="1" customWidth="1"/>
  </cols>
  <sheetData>
    <row r="1" spans="1:33" ht="16.649999999999999" customHeight="1" x14ac:dyDescent="0.25"/>
    <row r="2" spans="1:33" ht="23.25" customHeight="1" x14ac:dyDescent="0.4">
      <c r="A2" s="161"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row>
    <row r="3" spans="1:33" ht="19.2" customHeight="1" x14ac:dyDescent="0.3">
      <c r="A3" s="160" t="s">
        <v>136</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row>
    <row r="4" spans="1:33" ht="15.75" customHeight="1" x14ac:dyDescent="0.25">
      <c r="A4" s="159" t="s">
        <v>137</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row>
    <row r="5" spans="1:33" ht="16.649999999999999" customHeight="1" x14ac:dyDescent="0.25"/>
    <row r="6" spans="1:33" ht="15.75" customHeight="1" x14ac:dyDescent="0.25">
      <c r="K6" s="11" t="s">
        <v>130</v>
      </c>
      <c r="Q6" s="158">
        <v>2023</v>
      </c>
      <c r="R6" s="152"/>
      <c r="S6" s="152"/>
      <c r="T6" s="152"/>
      <c r="U6" s="152"/>
      <c r="V6" s="152"/>
      <c r="W6" s="152"/>
      <c r="Y6" s="158">
        <v>2024</v>
      </c>
      <c r="Z6" s="152"/>
      <c r="AA6" s="152"/>
      <c r="AB6" s="152"/>
      <c r="AC6" s="152"/>
      <c r="AD6" s="152"/>
      <c r="AE6" s="152"/>
    </row>
    <row r="7" spans="1:33" ht="15.75" customHeight="1" x14ac:dyDescent="0.25">
      <c r="B7" s="12">
        <v>2019</v>
      </c>
      <c r="D7" s="12">
        <v>2020</v>
      </c>
      <c r="F7" s="12">
        <v>2021</v>
      </c>
      <c r="H7" s="12">
        <v>2022</v>
      </c>
      <c r="J7" s="12">
        <v>2023</v>
      </c>
      <c r="K7" s="12">
        <v>2023</v>
      </c>
      <c r="M7" s="165" t="s">
        <v>138</v>
      </c>
      <c r="N7" s="152"/>
      <c r="O7" s="152"/>
      <c r="Q7" s="13" t="s">
        <v>45</v>
      </c>
      <c r="R7" s="37"/>
      <c r="S7" s="13" t="s">
        <v>46</v>
      </c>
      <c r="T7" s="29"/>
      <c r="U7" s="13" t="s">
        <v>47</v>
      </c>
      <c r="V7" s="29"/>
      <c r="W7" s="13" t="s">
        <v>48</v>
      </c>
      <c r="Y7" s="13" t="s">
        <v>45</v>
      </c>
      <c r="Z7" s="37"/>
      <c r="AA7" s="13" t="s">
        <v>46</v>
      </c>
      <c r="AB7" s="29"/>
      <c r="AC7" s="13" t="s">
        <v>47</v>
      </c>
      <c r="AD7" s="29"/>
      <c r="AE7" s="13" t="s">
        <v>48</v>
      </c>
    </row>
    <row r="8" spans="1:33" ht="15.75" customHeight="1" x14ac:dyDescent="0.25">
      <c r="B8" s="110">
        <v>1549300000</v>
      </c>
      <c r="C8" s="102"/>
      <c r="D8" s="110">
        <v>1586100000</v>
      </c>
      <c r="E8" s="102"/>
      <c r="F8" s="110">
        <v>1818800000</v>
      </c>
      <c r="G8" s="102"/>
      <c r="H8" s="110">
        <v>1700100000</v>
      </c>
      <c r="I8" s="102"/>
      <c r="J8" s="110">
        <v>1689500000</v>
      </c>
      <c r="K8" s="42">
        <v>882600000</v>
      </c>
      <c r="M8" s="154" t="s">
        <v>139</v>
      </c>
      <c r="N8" s="152"/>
      <c r="O8" s="152"/>
      <c r="Q8" s="110">
        <v>413600000</v>
      </c>
      <c r="R8" s="102"/>
      <c r="S8" s="110">
        <v>427400000</v>
      </c>
      <c r="T8" s="102"/>
      <c r="U8" s="110">
        <v>428100000</v>
      </c>
      <c r="V8" s="102"/>
      <c r="W8" s="110">
        <v>420400000</v>
      </c>
      <c r="X8" s="102"/>
      <c r="Y8" s="110">
        <v>436700000</v>
      </c>
      <c r="Z8" s="107"/>
      <c r="AA8" s="110">
        <v>445900000</v>
      </c>
      <c r="AB8" s="1"/>
      <c r="AC8" s="58"/>
      <c r="AD8" s="1"/>
      <c r="AE8" s="58"/>
    </row>
    <row r="9" spans="1:33" ht="15.75" customHeight="1" x14ac:dyDescent="0.25">
      <c r="B9" s="103">
        <v>445700000</v>
      </c>
      <c r="C9" s="102"/>
      <c r="D9" s="103">
        <v>511100000</v>
      </c>
      <c r="E9" s="102"/>
      <c r="F9" s="103">
        <v>443500000</v>
      </c>
      <c r="G9" s="102"/>
      <c r="H9" s="103">
        <v>555100000</v>
      </c>
      <c r="I9" s="102"/>
      <c r="J9" s="103">
        <v>528100000</v>
      </c>
      <c r="K9" s="18">
        <v>285700000</v>
      </c>
      <c r="M9" s="154" t="s">
        <v>140</v>
      </c>
      <c r="N9" s="152"/>
      <c r="O9" s="152"/>
      <c r="Q9" s="103">
        <v>126200000</v>
      </c>
      <c r="R9" s="102"/>
      <c r="S9" s="103">
        <v>134100000</v>
      </c>
      <c r="T9" s="102"/>
      <c r="U9" s="103">
        <v>137100000</v>
      </c>
      <c r="V9" s="102"/>
      <c r="W9" s="103">
        <v>130699999.99999999</v>
      </c>
      <c r="X9" s="102"/>
      <c r="Y9" s="103">
        <v>140000000</v>
      </c>
      <c r="Z9" s="107"/>
      <c r="AA9" s="103">
        <v>145700000</v>
      </c>
      <c r="AB9" s="1"/>
      <c r="AC9" s="16"/>
      <c r="AD9" s="1"/>
      <c r="AE9" s="16"/>
    </row>
    <row r="10" spans="1:33" ht="15.75" customHeight="1" x14ac:dyDescent="0.25">
      <c r="B10" s="103">
        <v>87200000</v>
      </c>
      <c r="C10" s="102"/>
      <c r="D10" s="103">
        <v>88000000</v>
      </c>
      <c r="E10" s="102"/>
      <c r="F10" s="103">
        <v>76700000</v>
      </c>
      <c r="G10" s="102"/>
      <c r="H10" s="103">
        <v>81400000</v>
      </c>
      <c r="I10" s="102"/>
      <c r="J10" s="103">
        <v>83000000</v>
      </c>
      <c r="K10" s="18">
        <v>34400000</v>
      </c>
      <c r="M10" s="154" t="s">
        <v>141</v>
      </c>
      <c r="N10" s="152"/>
      <c r="O10" s="152"/>
      <c r="Q10" s="103">
        <v>19100000</v>
      </c>
      <c r="R10" s="102"/>
      <c r="S10" s="103">
        <v>21500000</v>
      </c>
      <c r="T10" s="102"/>
      <c r="U10" s="103">
        <v>20400000</v>
      </c>
      <c r="V10" s="102"/>
      <c r="W10" s="103">
        <v>22000000</v>
      </c>
      <c r="X10" s="102"/>
      <c r="Y10" s="103">
        <v>17900000</v>
      </c>
      <c r="Z10" s="107"/>
      <c r="AA10" s="103">
        <v>16500000</v>
      </c>
      <c r="AB10" s="1"/>
      <c r="AC10" s="16"/>
      <c r="AD10" s="1"/>
      <c r="AE10" s="16"/>
    </row>
    <row r="11" spans="1:33" ht="15.75" customHeight="1" x14ac:dyDescent="0.25">
      <c r="B11" s="111">
        <v>129300000.00000001</v>
      </c>
      <c r="C11" s="102"/>
      <c r="D11" s="111">
        <v>136400000</v>
      </c>
      <c r="E11" s="102"/>
      <c r="F11" s="111">
        <v>148300000</v>
      </c>
      <c r="G11" s="102"/>
      <c r="H11" s="111">
        <v>159700000</v>
      </c>
      <c r="I11" s="102"/>
      <c r="J11" s="111">
        <v>161300000</v>
      </c>
      <c r="K11" s="44">
        <v>87500000</v>
      </c>
      <c r="M11" s="154" t="s">
        <v>142</v>
      </c>
      <c r="N11" s="152"/>
      <c r="O11" s="152"/>
      <c r="Q11" s="111">
        <v>44100000</v>
      </c>
      <c r="R11" s="102"/>
      <c r="S11" s="111">
        <v>38200000</v>
      </c>
      <c r="T11" s="102"/>
      <c r="U11" s="111">
        <v>40400000</v>
      </c>
      <c r="V11" s="102"/>
      <c r="W11" s="111">
        <v>38600000</v>
      </c>
      <c r="X11" s="102"/>
      <c r="Y11" s="111">
        <v>45000000</v>
      </c>
      <c r="Z11" s="107"/>
      <c r="AA11" s="111">
        <v>42500000</v>
      </c>
      <c r="AB11" s="1"/>
      <c r="AC11" s="59"/>
      <c r="AD11" s="1"/>
      <c r="AE11" s="59"/>
    </row>
    <row r="12" spans="1:33" ht="23.25" customHeight="1" x14ac:dyDescent="0.25">
      <c r="B12" s="115">
        <v>2211500000</v>
      </c>
      <c r="C12" s="102"/>
      <c r="D12" s="115">
        <v>2321600000</v>
      </c>
      <c r="E12" s="102"/>
      <c r="F12" s="115">
        <v>2487300000</v>
      </c>
      <c r="G12" s="102"/>
      <c r="H12" s="115">
        <v>2496300000</v>
      </c>
      <c r="I12" s="102"/>
      <c r="J12" s="115">
        <v>2461900000</v>
      </c>
      <c r="K12" s="52">
        <v>1290200000</v>
      </c>
      <c r="N12" s="166" t="s">
        <v>143</v>
      </c>
      <c r="O12" s="152"/>
      <c r="Q12" s="115">
        <v>603000000</v>
      </c>
      <c r="R12" s="102"/>
      <c r="S12" s="115">
        <v>621200000</v>
      </c>
      <c r="T12" s="102"/>
      <c r="U12" s="115">
        <v>626000000</v>
      </c>
      <c r="V12" s="102"/>
      <c r="W12" s="115">
        <v>611700000</v>
      </c>
      <c r="X12" s="102"/>
      <c r="Y12" s="115">
        <v>639600000</v>
      </c>
      <c r="Z12" s="122"/>
      <c r="AA12" s="115">
        <v>650600000</v>
      </c>
      <c r="AB12" s="20"/>
      <c r="AC12" s="61"/>
      <c r="AD12" s="20"/>
      <c r="AE12" s="61"/>
    </row>
    <row r="13" spans="1:33" ht="16.649999999999999" customHeight="1" x14ac:dyDescent="0.25">
      <c r="B13" s="117"/>
      <c r="C13" s="102"/>
      <c r="D13" s="67"/>
      <c r="E13" s="102"/>
      <c r="F13" s="67"/>
      <c r="G13" s="102"/>
      <c r="H13" s="67"/>
      <c r="I13" s="102"/>
      <c r="J13" s="67"/>
      <c r="K13" s="56"/>
      <c r="Q13" s="117"/>
      <c r="R13" s="102"/>
      <c r="S13" s="117"/>
      <c r="T13" s="102"/>
      <c r="U13" s="117"/>
      <c r="V13" s="102"/>
      <c r="W13" s="117"/>
      <c r="X13" s="102"/>
      <c r="Y13" s="117"/>
      <c r="Z13" s="102"/>
      <c r="AA13" s="117"/>
      <c r="AC13" s="55"/>
      <c r="AE13" s="55"/>
    </row>
    <row r="14" spans="1:33" ht="15.75" customHeight="1" x14ac:dyDescent="0.25">
      <c r="B14" s="102"/>
      <c r="C14" s="102"/>
      <c r="D14" s="102"/>
      <c r="E14" s="102"/>
      <c r="F14" s="102"/>
      <c r="G14" s="102"/>
      <c r="H14" s="102"/>
      <c r="I14" s="102"/>
      <c r="J14" s="102"/>
      <c r="M14" s="165" t="s">
        <v>144</v>
      </c>
      <c r="N14" s="152"/>
      <c r="O14" s="152"/>
      <c r="Q14" s="102"/>
      <c r="R14" s="102"/>
      <c r="S14" s="102"/>
      <c r="T14" s="102"/>
      <c r="U14" s="102"/>
      <c r="V14" s="102"/>
      <c r="W14" s="102"/>
      <c r="X14" s="102"/>
      <c r="Y14" s="107"/>
      <c r="Z14" s="102"/>
      <c r="AA14" s="107"/>
    </row>
    <row r="15" spans="1:33" ht="16.649999999999999" customHeight="1" x14ac:dyDescent="0.25">
      <c r="B15" s="102"/>
      <c r="C15" s="102"/>
      <c r="D15" s="102"/>
      <c r="E15" s="102"/>
      <c r="F15" s="102"/>
      <c r="G15" s="102"/>
      <c r="H15" s="102"/>
      <c r="I15" s="102"/>
      <c r="J15" s="102"/>
      <c r="Q15" s="102"/>
      <c r="R15" s="102"/>
      <c r="S15" s="102"/>
      <c r="T15" s="102"/>
      <c r="U15" s="102"/>
      <c r="V15" s="102"/>
      <c r="W15" s="102"/>
      <c r="X15" s="102"/>
      <c r="Y15" s="107"/>
      <c r="Z15" s="102"/>
      <c r="AA15" s="107"/>
    </row>
    <row r="16" spans="1:33" ht="15.75" customHeight="1" x14ac:dyDescent="0.25">
      <c r="B16" s="101">
        <v>619300000</v>
      </c>
      <c r="C16" s="102"/>
      <c r="D16" s="101">
        <v>607300000</v>
      </c>
      <c r="E16" s="102"/>
      <c r="F16" s="101">
        <v>698700000</v>
      </c>
      <c r="G16" s="102"/>
      <c r="H16" s="101">
        <v>692600000</v>
      </c>
      <c r="I16" s="102"/>
      <c r="J16" s="101">
        <v>673800000</v>
      </c>
      <c r="K16" s="14">
        <v>359000000</v>
      </c>
      <c r="M16" s="154" t="s">
        <v>145</v>
      </c>
      <c r="N16" s="152"/>
      <c r="O16" s="152"/>
      <c r="Q16" s="101">
        <v>163600000</v>
      </c>
      <c r="R16" s="102"/>
      <c r="S16" s="101">
        <v>166000000</v>
      </c>
      <c r="T16" s="102"/>
      <c r="U16" s="101">
        <v>172300000</v>
      </c>
      <c r="V16" s="102"/>
      <c r="W16" s="101">
        <v>171900000</v>
      </c>
      <c r="X16" s="102"/>
      <c r="Y16" s="101">
        <v>178300000</v>
      </c>
      <c r="Z16" s="102"/>
      <c r="AA16" s="101">
        <v>180700000</v>
      </c>
      <c r="AB16" s="1"/>
      <c r="AC16" s="16"/>
      <c r="AD16" s="1"/>
      <c r="AE16" s="16"/>
    </row>
    <row r="17" spans="2:31" ht="15.75" customHeight="1" x14ac:dyDescent="0.25">
      <c r="B17" s="103">
        <v>422200000</v>
      </c>
      <c r="C17" s="102"/>
      <c r="D17" s="103">
        <v>442100000</v>
      </c>
      <c r="E17" s="102"/>
      <c r="F17" s="103">
        <v>509300000</v>
      </c>
      <c r="G17" s="102"/>
      <c r="H17" s="103">
        <v>504000000</v>
      </c>
      <c r="I17" s="102"/>
      <c r="J17" s="103">
        <v>491500000</v>
      </c>
      <c r="K17" s="18">
        <v>262600000.00000003</v>
      </c>
      <c r="M17" s="154" t="s">
        <v>146</v>
      </c>
      <c r="N17" s="152"/>
      <c r="O17" s="152"/>
      <c r="Q17" s="103">
        <v>119800000</v>
      </c>
      <c r="R17" s="102"/>
      <c r="S17" s="103">
        <v>124100000</v>
      </c>
      <c r="T17" s="102"/>
      <c r="U17" s="103">
        <v>126100000</v>
      </c>
      <c r="V17" s="102"/>
      <c r="W17" s="103">
        <v>121500000</v>
      </c>
      <c r="X17" s="102"/>
      <c r="Y17" s="103">
        <v>129900000</v>
      </c>
      <c r="Z17" s="102"/>
      <c r="AA17" s="103">
        <v>132699999.99999999</v>
      </c>
      <c r="AB17" s="1"/>
      <c r="AC17" s="16"/>
      <c r="AD17" s="1"/>
      <c r="AE17" s="16"/>
    </row>
    <row r="18" spans="2:31" ht="15.75" customHeight="1" x14ac:dyDescent="0.25">
      <c r="B18" s="103">
        <v>330900000</v>
      </c>
      <c r="C18" s="102"/>
      <c r="D18" s="103">
        <v>337700000</v>
      </c>
      <c r="E18" s="102"/>
      <c r="F18" s="103">
        <v>380200000</v>
      </c>
      <c r="G18" s="102"/>
      <c r="H18" s="103">
        <v>382100000</v>
      </c>
      <c r="I18" s="102"/>
      <c r="J18" s="103">
        <v>378000000</v>
      </c>
      <c r="K18" s="18">
        <v>203200000</v>
      </c>
      <c r="M18" s="154" t="s">
        <v>147</v>
      </c>
      <c r="N18" s="152"/>
      <c r="O18" s="152"/>
      <c r="Q18" s="103">
        <v>91200000</v>
      </c>
      <c r="R18" s="102"/>
      <c r="S18" s="103">
        <v>93700000</v>
      </c>
      <c r="T18" s="102"/>
      <c r="U18" s="103">
        <v>95800000</v>
      </c>
      <c r="V18" s="102"/>
      <c r="W18" s="103">
        <v>97300000</v>
      </c>
      <c r="X18" s="102"/>
      <c r="Y18" s="103">
        <v>99900000</v>
      </c>
      <c r="Z18" s="102"/>
      <c r="AA18" s="103">
        <v>103300000</v>
      </c>
      <c r="AB18" s="1"/>
      <c r="AC18" s="16"/>
      <c r="AD18" s="1"/>
      <c r="AE18" s="16"/>
    </row>
    <row r="19" spans="2:31" ht="15.75" customHeight="1" x14ac:dyDescent="0.25">
      <c r="B19" s="111">
        <v>268200000</v>
      </c>
      <c r="C19" s="102"/>
      <c r="D19" s="111">
        <v>286300000</v>
      </c>
      <c r="E19" s="102"/>
      <c r="F19" s="111">
        <v>285600000</v>
      </c>
      <c r="G19" s="102"/>
      <c r="H19" s="111">
        <v>357600000</v>
      </c>
      <c r="I19" s="102"/>
      <c r="J19" s="111">
        <v>356600000</v>
      </c>
      <c r="K19" s="44">
        <v>194000000</v>
      </c>
      <c r="M19" s="154" t="s">
        <v>148</v>
      </c>
      <c r="N19" s="152"/>
      <c r="O19" s="152"/>
      <c r="Q19" s="111">
        <v>86000000</v>
      </c>
      <c r="R19" s="102"/>
      <c r="S19" s="111">
        <v>91300000</v>
      </c>
      <c r="T19" s="102"/>
      <c r="U19" s="111">
        <v>91700000</v>
      </c>
      <c r="V19" s="102"/>
      <c r="W19" s="111">
        <v>87600000</v>
      </c>
      <c r="X19" s="102"/>
      <c r="Y19" s="111">
        <v>95200000</v>
      </c>
      <c r="Z19" s="102"/>
      <c r="AA19" s="111">
        <v>98800000</v>
      </c>
      <c r="AB19" s="1"/>
      <c r="AC19" s="59"/>
      <c r="AD19" s="1"/>
      <c r="AE19" s="59"/>
    </row>
    <row r="20" spans="2:31" ht="24.15" customHeight="1" x14ac:dyDescent="0.25">
      <c r="B20" s="115">
        <v>1640600000</v>
      </c>
      <c r="C20" s="102"/>
      <c r="D20" s="115">
        <v>1673400000</v>
      </c>
      <c r="E20" s="102"/>
      <c r="F20" s="115">
        <v>1873800000</v>
      </c>
      <c r="G20" s="102"/>
      <c r="H20" s="115">
        <v>1936300000</v>
      </c>
      <c r="I20" s="102"/>
      <c r="J20" s="115">
        <v>1899900000</v>
      </c>
      <c r="K20" s="52">
        <v>1018800000</v>
      </c>
      <c r="N20" s="166" t="s">
        <v>149</v>
      </c>
      <c r="O20" s="152"/>
      <c r="Q20" s="115">
        <v>460600000</v>
      </c>
      <c r="R20" s="102"/>
      <c r="S20" s="115">
        <v>475100000</v>
      </c>
      <c r="T20" s="102"/>
      <c r="U20" s="115">
        <v>485900000</v>
      </c>
      <c r="V20" s="102"/>
      <c r="W20" s="115">
        <v>478300000</v>
      </c>
      <c r="X20" s="102"/>
      <c r="Y20" s="115">
        <v>503300000</v>
      </c>
      <c r="Z20" s="102"/>
      <c r="AA20" s="115">
        <v>515500000</v>
      </c>
      <c r="AB20" s="65"/>
      <c r="AC20" s="61"/>
      <c r="AD20" s="65"/>
      <c r="AE20" s="61"/>
    </row>
    <row r="21" spans="2:31" ht="16.649999999999999" customHeight="1" x14ac:dyDescent="0.25">
      <c r="B21" s="55"/>
      <c r="D21" s="55"/>
      <c r="F21" s="55"/>
      <c r="H21" s="55"/>
      <c r="J21" s="55"/>
      <c r="K21" s="55"/>
      <c r="Q21" s="55"/>
      <c r="S21" s="55"/>
      <c r="U21" s="55"/>
      <c r="W21" s="55"/>
      <c r="Y21" s="55"/>
      <c r="AA21" s="55"/>
      <c r="AC21" s="55"/>
      <c r="AE21" s="55"/>
    </row>
    <row r="22" spans="2:31" ht="16.649999999999999" customHeight="1" x14ac:dyDescent="0.25"/>
    <row r="23" spans="2:31" ht="16.649999999999999" customHeight="1" x14ac:dyDescent="0.25"/>
    <row r="24" spans="2:31" ht="14.1" customHeight="1" x14ac:dyDescent="0.25"/>
    <row r="25" spans="2:31" ht="16.649999999999999" customHeight="1" x14ac:dyDescent="0.25"/>
    <row r="26" spans="2:31" ht="16.649999999999999" customHeight="1" x14ac:dyDescent="0.25"/>
    <row r="27" spans="2:31" ht="16.649999999999999" customHeight="1" x14ac:dyDescent="0.25"/>
    <row r="28" spans="2:31" ht="16.649999999999999" customHeight="1" x14ac:dyDescent="0.25"/>
    <row r="29" spans="2:31" ht="16.649999999999999" customHeight="1" x14ac:dyDescent="0.25"/>
    <row r="30" spans="2:31" ht="16.649999999999999" customHeight="1" x14ac:dyDescent="0.25"/>
    <row r="31" spans="2:31" ht="16.649999999999999" customHeight="1" x14ac:dyDescent="0.25"/>
    <row r="32" spans="2:31"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sheetData>
  <mergeCells count="17">
    <mergeCell ref="Q6:W6"/>
    <mergeCell ref="A4:AG4"/>
    <mergeCell ref="A3:AG3"/>
    <mergeCell ref="A2:AG2"/>
    <mergeCell ref="Y6:AE6"/>
    <mergeCell ref="M14:O14"/>
    <mergeCell ref="M16:O16"/>
    <mergeCell ref="M17:O17"/>
    <mergeCell ref="M18:O18"/>
    <mergeCell ref="N20:O20"/>
    <mergeCell ref="M19:O19"/>
    <mergeCell ref="M8:O8"/>
    <mergeCell ref="M7:O7"/>
    <mergeCell ref="M10:O10"/>
    <mergeCell ref="M9:O9"/>
    <mergeCell ref="N12:O12"/>
    <mergeCell ref="M11:O11"/>
  </mergeCells>
  <printOptions horizontalCentered="1"/>
  <pageMargins left="0.5" right="0.5" top="1" bottom="1" header="0.5" footer="0.5"/>
  <pageSetup scale="54" orientation="landscape" r:id="rId1"/>
  <headerFoot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0"/>
  <sheetViews>
    <sheetView showRuler="0" topLeftCell="F3" workbookViewId="0">
      <selection activeCell="D31" sqref="D31"/>
    </sheetView>
  </sheetViews>
  <sheetFormatPr defaultColWidth="13.33203125" defaultRowHeight="13.2" x14ac:dyDescent="0.25"/>
  <cols>
    <col min="1" max="5" width="0" hidden="1" customWidth="1"/>
    <col min="6" max="6" width="4.6640625" customWidth="1"/>
    <col min="7" max="7" width="4.44140625" customWidth="1"/>
    <col min="8" max="8" width="37.21875" customWidth="1"/>
    <col min="9" max="9" width="11.77734375" customWidth="1"/>
    <col min="10" max="10" width="0" hidden="1" customWidth="1"/>
    <col min="11" max="11" width="20.109375" customWidth="1"/>
    <col min="12" max="12" width="0" hidden="1" customWidth="1"/>
    <col min="13" max="13" width="20.109375" customWidth="1"/>
    <col min="14" max="14" width="0" hidden="1" customWidth="1"/>
    <col min="15" max="15" width="20.109375" customWidth="1"/>
    <col min="16" max="16" width="0" hidden="1" customWidth="1"/>
    <col min="17" max="17" width="20.109375" customWidth="1"/>
    <col min="18" max="18" width="0" hidden="1" customWidth="1"/>
    <col min="19" max="27" width="20.109375" customWidth="1"/>
  </cols>
  <sheetData>
    <row r="1" spans="1:18" ht="16.649999999999999" customHeight="1" x14ac:dyDescent="0.25"/>
    <row r="2" spans="1:18" ht="23.25" customHeight="1" x14ac:dyDescent="0.4">
      <c r="A2" s="161" t="s">
        <v>41</v>
      </c>
      <c r="B2" s="152"/>
      <c r="C2" s="152"/>
      <c r="D2" s="152"/>
      <c r="E2" s="152"/>
      <c r="F2" s="152"/>
      <c r="G2" s="152"/>
      <c r="H2" s="152"/>
      <c r="I2" s="152"/>
      <c r="J2" s="152"/>
      <c r="K2" s="152"/>
      <c r="L2" s="152"/>
      <c r="M2" s="152"/>
      <c r="N2" s="152"/>
      <c r="O2" s="152"/>
      <c r="P2" s="152"/>
      <c r="Q2" s="152"/>
      <c r="R2" s="152"/>
    </row>
    <row r="3" spans="1:18" ht="19.2" customHeight="1" x14ac:dyDescent="0.3">
      <c r="A3" s="160" t="s">
        <v>150</v>
      </c>
      <c r="B3" s="152"/>
      <c r="C3" s="152"/>
      <c r="D3" s="152"/>
      <c r="E3" s="152"/>
      <c r="F3" s="152"/>
      <c r="G3" s="152"/>
      <c r="H3" s="152"/>
      <c r="I3" s="152"/>
      <c r="J3" s="152"/>
      <c r="K3" s="152"/>
      <c r="L3" s="152"/>
      <c r="M3" s="152"/>
      <c r="N3" s="152"/>
      <c r="O3" s="152"/>
      <c r="P3" s="152"/>
      <c r="Q3" s="152"/>
      <c r="R3" s="152"/>
    </row>
    <row r="4" spans="1:18" ht="16.649999999999999" customHeight="1" x14ac:dyDescent="0.25">
      <c r="A4" s="167" t="s">
        <v>151</v>
      </c>
      <c r="B4" s="152"/>
      <c r="C4" s="152"/>
      <c r="D4" s="152"/>
      <c r="E4" s="152"/>
      <c r="F4" s="152"/>
      <c r="G4" s="152"/>
      <c r="H4" s="152"/>
      <c r="I4" s="152"/>
      <c r="J4" s="152"/>
      <c r="K4" s="152"/>
      <c r="L4" s="152"/>
      <c r="M4" s="152"/>
      <c r="N4" s="152"/>
      <c r="O4" s="152"/>
      <c r="P4" s="152"/>
      <c r="Q4" s="152"/>
      <c r="R4" s="152"/>
    </row>
    <row r="5" spans="1:18" ht="15.75" customHeight="1" x14ac:dyDescent="0.25">
      <c r="A5" s="159" t="s">
        <v>137</v>
      </c>
      <c r="B5" s="152"/>
      <c r="C5" s="152"/>
      <c r="D5" s="152"/>
      <c r="E5" s="152"/>
      <c r="F5" s="152"/>
      <c r="G5" s="152"/>
      <c r="H5" s="152"/>
      <c r="I5" s="152"/>
      <c r="J5" s="152"/>
      <c r="K5" s="152"/>
      <c r="L5" s="152"/>
      <c r="M5" s="152"/>
      <c r="N5" s="152"/>
      <c r="O5" s="152"/>
      <c r="P5" s="152"/>
      <c r="Q5" s="152"/>
      <c r="R5" s="152"/>
    </row>
    <row r="6" spans="1:18" ht="16.649999999999999" customHeight="1" x14ac:dyDescent="0.25"/>
    <row r="7" spans="1:18" ht="15.75" customHeight="1" x14ac:dyDescent="0.25">
      <c r="O7" s="163" t="s">
        <v>152</v>
      </c>
      <c r="P7" s="152"/>
      <c r="Q7" s="152"/>
    </row>
    <row r="8" spans="1:18" ht="15.75" customHeight="1" x14ac:dyDescent="0.25">
      <c r="D8" s="165" t="s">
        <v>153</v>
      </c>
      <c r="E8" s="152"/>
      <c r="F8" s="152"/>
      <c r="G8" s="152"/>
      <c r="H8" s="152"/>
      <c r="K8" s="66">
        <v>45473</v>
      </c>
      <c r="M8" s="66">
        <v>45107</v>
      </c>
      <c r="O8" s="13" t="s">
        <v>89</v>
      </c>
      <c r="P8" s="29"/>
      <c r="Q8" s="13" t="s">
        <v>90</v>
      </c>
    </row>
    <row r="9" spans="1:18" ht="15.75" customHeight="1" x14ac:dyDescent="0.25">
      <c r="F9" s="154" t="s">
        <v>154</v>
      </c>
      <c r="G9" s="152"/>
      <c r="H9" s="152"/>
      <c r="I9" s="152"/>
      <c r="K9" s="110">
        <v>43206100000</v>
      </c>
      <c r="L9" s="102"/>
      <c r="M9" s="110">
        <v>42675100000</v>
      </c>
      <c r="N9" s="102"/>
      <c r="O9" s="110">
        <v>531000000</v>
      </c>
      <c r="P9" s="102"/>
      <c r="Q9" s="43">
        <v>0.01</v>
      </c>
    </row>
    <row r="10" spans="1:18" ht="15.75" customHeight="1" x14ac:dyDescent="0.25">
      <c r="F10" s="154" t="s">
        <v>155</v>
      </c>
      <c r="G10" s="152"/>
      <c r="H10" s="152"/>
      <c r="I10" s="152"/>
      <c r="K10" s="103">
        <v>5558900000</v>
      </c>
      <c r="L10" s="102"/>
      <c r="M10" s="103">
        <v>4625800000</v>
      </c>
      <c r="N10" s="102"/>
      <c r="O10" s="103">
        <v>933100000</v>
      </c>
      <c r="P10" s="102"/>
      <c r="Q10" s="34">
        <v>0.2</v>
      </c>
    </row>
    <row r="11" spans="1:18" ht="15.75" customHeight="1" x14ac:dyDescent="0.25">
      <c r="F11" s="154" t="s">
        <v>156</v>
      </c>
      <c r="G11" s="152"/>
      <c r="H11" s="152"/>
      <c r="I11" s="152"/>
      <c r="K11" s="103">
        <v>0</v>
      </c>
      <c r="L11" s="102"/>
      <c r="M11" s="103">
        <v>0</v>
      </c>
      <c r="N11" s="102"/>
      <c r="O11" s="103">
        <v>0</v>
      </c>
      <c r="P11" s="102"/>
      <c r="Q11" s="34">
        <v>0</v>
      </c>
    </row>
    <row r="12" spans="1:18" ht="15.75" customHeight="1" x14ac:dyDescent="0.25">
      <c r="F12" s="154" t="s">
        <v>157</v>
      </c>
      <c r="G12" s="152"/>
      <c r="H12" s="152"/>
      <c r="I12" s="152"/>
      <c r="K12" s="103">
        <v>859600000</v>
      </c>
      <c r="L12" s="102"/>
      <c r="M12" s="103">
        <v>1228900000</v>
      </c>
      <c r="N12" s="102"/>
      <c r="O12" s="103">
        <v>-369300000</v>
      </c>
      <c r="P12" s="102"/>
      <c r="Q12" s="34">
        <v>-0.3</v>
      </c>
    </row>
    <row r="13" spans="1:18" ht="15.75" customHeight="1" x14ac:dyDescent="0.25">
      <c r="K13" s="102"/>
      <c r="L13" s="102"/>
      <c r="M13" s="102"/>
      <c r="N13" s="102"/>
      <c r="O13" s="102"/>
      <c r="P13" s="102"/>
      <c r="Q13" s="102"/>
    </row>
    <row r="14" spans="1:18" ht="15.75" customHeight="1" x14ac:dyDescent="0.25">
      <c r="F14" s="154" t="s">
        <v>158</v>
      </c>
      <c r="G14" s="152"/>
      <c r="H14" s="152"/>
      <c r="K14" s="102"/>
      <c r="L14" s="102"/>
      <c r="M14" s="102"/>
      <c r="N14" s="102"/>
      <c r="O14" s="102"/>
      <c r="P14" s="102"/>
      <c r="Q14" s="102"/>
    </row>
    <row r="15" spans="1:18" ht="15.75" customHeight="1" x14ac:dyDescent="0.25">
      <c r="G15" s="154" t="s">
        <v>159</v>
      </c>
      <c r="H15" s="152"/>
      <c r="K15" s="103">
        <v>26861700000</v>
      </c>
      <c r="L15" s="102"/>
      <c r="M15" s="103">
        <v>24264400000</v>
      </c>
      <c r="N15" s="102"/>
      <c r="O15" s="103">
        <v>2597300000</v>
      </c>
      <c r="P15" s="102"/>
      <c r="Q15" s="34">
        <v>0.11</v>
      </c>
    </row>
    <row r="16" spans="1:18" ht="15.75" customHeight="1" x14ac:dyDescent="0.25">
      <c r="G16" s="154" t="s">
        <v>160</v>
      </c>
      <c r="H16" s="152"/>
      <c r="I16" s="152"/>
      <c r="K16" s="103">
        <v>22798600000</v>
      </c>
      <c r="L16" s="102"/>
      <c r="M16" s="103">
        <v>26006300000</v>
      </c>
      <c r="N16" s="102"/>
      <c r="O16" s="103">
        <v>-3207700000</v>
      </c>
      <c r="P16" s="102"/>
      <c r="Q16" s="34">
        <v>-0.12</v>
      </c>
    </row>
    <row r="17" spans="4:17" ht="15.75" customHeight="1" x14ac:dyDescent="0.25">
      <c r="G17" s="154" t="s">
        <v>161</v>
      </c>
      <c r="H17" s="152"/>
      <c r="K17" s="111">
        <v>0</v>
      </c>
      <c r="L17" s="102"/>
      <c r="M17" s="111">
        <v>100000</v>
      </c>
      <c r="N17" s="102"/>
      <c r="O17" s="111">
        <v>-100000</v>
      </c>
      <c r="P17" s="102"/>
      <c r="Q17" s="45">
        <v>-0.93</v>
      </c>
    </row>
    <row r="18" spans="4:17" ht="15.75" customHeight="1" x14ac:dyDescent="0.25">
      <c r="G18" s="168" t="s">
        <v>162</v>
      </c>
      <c r="H18" s="152"/>
      <c r="K18" s="112">
        <v>49660300000</v>
      </c>
      <c r="L18" s="102"/>
      <c r="M18" s="112">
        <v>50270800000</v>
      </c>
      <c r="N18" s="102"/>
      <c r="O18" s="112">
        <v>-610500000</v>
      </c>
      <c r="P18" s="102"/>
      <c r="Q18" s="43">
        <v>-0.01</v>
      </c>
    </row>
    <row r="19" spans="4:17" ht="15.75" customHeight="1" x14ac:dyDescent="0.25">
      <c r="F19" s="154" t="s">
        <v>163</v>
      </c>
      <c r="G19" s="152"/>
      <c r="H19" s="152"/>
      <c r="K19" s="103">
        <v>42135200000</v>
      </c>
      <c r="L19" s="102"/>
      <c r="M19" s="103">
        <v>43546700000</v>
      </c>
      <c r="N19" s="102"/>
      <c r="O19" s="103">
        <v>-1411500000</v>
      </c>
      <c r="P19" s="102"/>
      <c r="Q19" s="34">
        <v>-0.03</v>
      </c>
    </row>
    <row r="20" spans="4:17" ht="15.75" customHeight="1" x14ac:dyDescent="0.25">
      <c r="F20" s="154" t="s">
        <v>164</v>
      </c>
      <c r="G20" s="152"/>
      <c r="H20" s="152"/>
      <c r="K20" s="111">
        <v>3025200000</v>
      </c>
      <c r="L20" s="102"/>
      <c r="M20" s="111">
        <v>2694800000</v>
      </c>
      <c r="N20" s="102"/>
      <c r="O20" s="111">
        <v>330400000</v>
      </c>
      <c r="P20" s="102"/>
      <c r="Q20" s="45">
        <v>0.12</v>
      </c>
    </row>
    <row r="21" spans="4:17" ht="15.75" customHeight="1" x14ac:dyDescent="0.25">
      <c r="G21" s="168" t="s">
        <v>165</v>
      </c>
      <c r="H21" s="152"/>
      <c r="K21" s="112">
        <v>144445300000</v>
      </c>
      <c r="L21" s="102"/>
      <c r="M21" s="112">
        <v>145042100000</v>
      </c>
      <c r="N21" s="102"/>
      <c r="O21" s="112">
        <v>-596800000</v>
      </c>
      <c r="P21" s="102"/>
      <c r="Q21" s="43">
        <v>0</v>
      </c>
    </row>
    <row r="22" spans="4:17" ht="15.75" customHeight="1" x14ac:dyDescent="0.25">
      <c r="F22" s="154" t="s">
        <v>166</v>
      </c>
      <c r="G22" s="152"/>
      <c r="H22" s="152"/>
      <c r="I22" s="152"/>
      <c r="K22" s="103">
        <v>-179500000</v>
      </c>
      <c r="L22" s="102"/>
      <c r="M22" s="103">
        <v>-170200000</v>
      </c>
      <c r="N22" s="102"/>
      <c r="O22" s="103">
        <v>-9300000</v>
      </c>
      <c r="P22" s="102"/>
      <c r="Q22" s="34">
        <v>0.05</v>
      </c>
    </row>
    <row r="23" spans="4:17" ht="15.75" customHeight="1" x14ac:dyDescent="0.25">
      <c r="F23" s="154" t="s">
        <v>167</v>
      </c>
      <c r="G23" s="152"/>
      <c r="H23" s="152"/>
      <c r="I23" s="152"/>
      <c r="K23" s="103">
        <v>2390100000</v>
      </c>
      <c r="L23" s="102"/>
      <c r="M23" s="103">
        <v>1803700000</v>
      </c>
      <c r="N23" s="102"/>
      <c r="O23" s="103">
        <v>586400000</v>
      </c>
      <c r="P23" s="102"/>
      <c r="Q23" s="34">
        <v>0.33</v>
      </c>
    </row>
    <row r="24" spans="4:17" ht="15.75" customHeight="1" x14ac:dyDescent="0.25">
      <c r="F24" s="154" t="s">
        <v>168</v>
      </c>
      <c r="G24" s="152"/>
      <c r="H24" s="152"/>
      <c r="K24" s="103">
        <v>481000000</v>
      </c>
      <c r="L24" s="102"/>
      <c r="M24" s="103">
        <v>473600000</v>
      </c>
      <c r="N24" s="102"/>
      <c r="O24" s="103">
        <v>7400000</v>
      </c>
      <c r="P24" s="102"/>
      <c r="Q24" s="34">
        <v>0.02</v>
      </c>
    </row>
    <row r="25" spans="4:17" ht="15.75" customHeight="1" x14ac:dyDescent="0.25">
      <c r="F25" s="154" t="s">
        <v>169</v>
      </c>
      <c r="G25" s="152"/>
      <c r="H25" s="152"/>
      <c r="I25" s="152"/>
      <c r="K25" s="103">
        <v>193400000</v>
      </c>
      <c r="L25" s="102"/>
      <c r="M25" s="103">
        <v>431300000</v>
      </c>
      <c r="N25" s="102"/>
      <c r="O25" s="103">
        <v>-237900000</v>
      </c>
      <c r="P25" s="102"/>
      <c r="Q25" s="34">
        <v>-0.55000000000000004</v>
      </c>
    </row>
    <row r="26" spans="4:17" ht="15.75" customHeight="1" x14ac:dyDescent="0.25">
      <c r="F26" s="154" t="s">
        <v>170</v>
      </c>
      <c r="G26" s="152"/>
      <c r="H26" s="152"/>
      <c r="K26" s="103">
        <v>697400000</v>
      </c>
      <c r="L26" s="102"/>
      <c r="M26" s="103">
        <v>698800000</v>
      </c>
      <c r="N26" s="102"/>
      <c r="O26" s="103">
        <v>-1400000</v>
      </c>
      <c r="P26" s="102"/>
      <c r="Q26" s="34">
        <v>0</v>
      </c>
    </row>
    <row r="27" spans="4:17" ht="15.75" customHeight="1" x14ac:dyDescent="0.25">
      <c r="F27" s="154" t="s">
        <v>171</v>
      </c>
      <c r="G27" s="152"/>
      <c r="H27" s="152"/>
      <c r="K27" s="111">
        <v>8769400000</v>
      </c>
      <c r="L27" s="102"/>
      <c r="M27" s="111">
        <v>8473200000.000001</v>
      </c>
      <c r="N27" s="102"/>
      <c r="O27" s="111">
        <v>296200000</v>
      </c>
      <c r="P27" s="102"/>
      <c r="Q27" s="45">
        <v>0.03</v>
      </c>
    </row>
    <row r="28" spans="4:17" ht="15.75" customHeight="1" x14ac:dyDescent="0.25">
      <c r="G28" s="166" t="s">
        <v>172</v>
      </c>
      <c r="H28" s="152"/>
      <c r="K28" s="115">
        <v>156797100000</v>
      </c>
      <c r="L28" s="102"/>
      <c r="M28" s="115">
        <v>156752500000</v>
      </c>
      <c r="N28" s="102"/>
      <c r="O28" s="116">
        <v>44600000</v>
      </c>
      <c r="P28" s="102"/>
      <c r="Q28" s="53">
        <v>0</v>
      </c>
    </row>
    <row r="29" spans="4:17" ht="15.75" customHeight="1" x14ac:dyDescent="0.25">
      <c r="D29" s="165" t="s">
        <v>173</v>
      </c>
      <c r="E29" s="152"/>
      <c r="F29" s="152"/>
      <c r="G29" s="152"/>
      <c r="H29" s="152"/>
      <c r="K29" s="117"/>
      <c r="L29" s="102"/>
      <c r="M29" s="117"/>
      <c r="N29" s="102"/>
      <c r="O29" s="67"/>
      <c r="P29" s="102"/>
      <c r="Q29" s="67"/>
    </row>
    <row r="30" spans="4:17" ht="15.75" customHeight="1" x14ac:dyDescent="0.25">
      <c r="F30" s="154" t="s">
        <v>174</v>
      </c>
      <c r="G30" s="152"/>
      <c r="H30" s="152"/>
      <c r="K30" s="101">
        <v>28074000000</v>
      </c>
      <c r="L30" s="102"/>
      <c r="M30" s="101">
        <v>23535500000</v>
      </c>
      <c r="N30" s="102"/>
      <c r="O30" s="101">
        <v>4538500000</v>
      </c>
      <c r="P30" s="102"/>
      <c r="Q30" s="34">
        <v>0.19</v>
      </c>
    </row>
    <row r="31" spans="4:17" ht="15.75" customHeight="1" x14ac:dyDescent="0.25">
      <c r="F31" s="154" t="s">
        <v>175</v>
      </c>
      <c r="G31" s="152"/>
      <c r="H31" s="152"/>
      <c r="I31" s="152"/>
      <c r="K31" s="103">
        <v>6378400000</v>
      </c>
      <c r="L31" s="102"/>
      <c r="M31" s="103">
        <v>3327000000</v>
      </c>
      <c r="N31" s="102"/>
      <c r="O31" s="103">
        <v>3051400000</v>
      </c>
      <c r="P31" s="102"/>
      <c r="Q31" s="34">
        <v>0.92</v>
      </c>
    </row>
    <row r="32" spans="4:17" ht="15.75" customHeight="1" x14ac:dyDescent="0.25">
      <c r="F32" s="154" t="s">
        <v>176</v>
      </c>
      <c r="G32" s="152"/>
      <c r="H32" s="152"/>
      <c r="K32" s="111">
        <v>67612300000</v>
      </c>
      <c r="L32" s="102"/>
      <c r="M32" s="111">
        <v>65014700000</v>
      </c>
      <c r="N32" s="102"/>
      <c r="O32" s="111">
        <v>2597600000</v>
      </c>
      <c r="P32" s="102"/>
      <c r="Q32" s="45">
        <v>0.04</v>
      </c>
    </row>
    <row r="33" spans="6:17" ht="15.75" customHeight="1" x14ac:dyDescent="0.25">
      <c r="G33" s="168" t="s">
        <v>177</v>
      </c>
      <c r="H33" s="152"/>
      <c r="K33" s="112">
        <v>102064700000</v>
      </c>
      <c r="L33" s="102"/>
      <c r="M33" s="112">
        <v>91877200000</v>
      </c>
      <c r="N33" s="102"/>
      <c r="O33" s="112">
        <v>10187500000</v>
      </c>
      <c r="P33" s="102"/>
      <c r="Q33" s="43">
        <v>0.11</v>
      </c>
    </row>
    <row r="34" spans="6:17" ht="15.75" customHeight="1" x14ac:dyDescent="0.25">
      <c r="F34" s="154" t="s">
        <v>178</v>
      </c>
      <c r="G34" s="152"/>
      <c r="H34" s="152"/>
      <c r="K34" s="103">
        <v>2406400000</v>
      </c>
      <c r="L34" s="102"/>
      <c r="M34" s="103">
        <v>9344500000</v>
      </c>
      <c r="N34" s="102"/>
      <c r="O34" s="103">
        <v>-6938100000</v>
      </c>
      <c r="P34" s="102"/>
      <c r="Q34" s="34">
        <v>-0.74</v>
      </c>
    </row>
    <row r="35" spans="6:17" ht="15.75" customHeight="1" x14ac:dyDescent="0.25">
      <c r="F35" s="154" t="s">
        <v>179</v>
      </c>
      <c r="G35" s="152"/>
      <c r="H35" s="152"/>
      <c r="K35" s="103">
        <v>629200000</v>
      </c>
      <c r="L35" s="102"/>
      <c r="M35" s="103">
        <v>988100000</v>
      </c>
      <c r="N35" s="102"/>
      <c r="O35" s="103">
        <v>-358900000</v>
      </c>
      <c r="P35" s="102"/>
      <c r="Q35" s="34">
        <v>-0.36</v>
      </c>
    </row>
    <row r="36" spans="6:17" ht="15.75" customHeight="1" x14ac:dyDescent="0.25">
      <c r="F36" s="154" t="s">
        <v>180</v>
      </c>
      <c r="G36" s="152"/>
      <c r="H36" s="152"/>
      <c r="K36" s="103">
        <v>6823700000</v>
      </c>
      <c r="L36" s="102"/>
      <c r="M36" s="103">
        <v>12382000000</v>
      </c>
      <c r="N36" s="102"/>
      <c r="O36" s="103">
        <v>-5558300000</v>
      </c>
      <c r="P36" s="102"/>
      <c r="Q36" s="34">
        <v>-0.45</v>
      </c>
    </row>
    <row r="37" spans="6:17" ht="15.75" customHeight="1" x14ac:dyDescent="0.25">
      <c r="F37" s="154" t="s">
        <v>181</v>
      </c>
      <c r="G37" s="152"/>
      <c r="H37" s="152"/>
      <c r="K37" s="103">
        <v>2744000000</v>
      </c>
      <c r="L37" s="102"/>
      <c r="M37" s="103">
        <v>2729500000</v>
      </c>
      <c r="N37" s="102"/>
      <c r="O37" s="103">
        <v>14500000</v>
      </c>
      <c r="P37" s="102"/>
      <c r="Q37" s="34">
        <v>0.01</v>
      </c>
    </row>
    <row r="38" spans="6:17" ht="15.75" customHeight="1" x14ac:dyDescent="0.25">
      <c r="F38" s="154" t="s">
        <v>182</v>
      </c>
      <c r="G38" s="152"/>
      <c r="H38" s="152"/>
      <c r="K38" s="103">
        <v>4073000000</v>
      </c>
      <c r="L38" s="102"/>
      <c r="M38" s="103">
        <v>2061500000</v>
      </c>
      <c r="N38" s="102"/>
      <c r="O38" s="103">
        <v>2011500000</v>
      </c>
      <c r="P38" s="102"/>
      <c r="Q38" s="34">
        <v>0.98</v>
      </c>
    </row>
    <row r="39" spans="6:17" ht="15.75" hidden="1" customHeight="1" x14ac:dyDescent="0.25">
      <c r="F39" s="154" t="s">
        <v>183</v>
      </c>
      <c r="G39" s="152"/>
      <c r="H39" s="152"/>
      <c r="K39" s="111">
        <v>0</v>
      </c>
      <c r="L39" s="102"/>
      <c r="M39" s="111">
        <v>0</v>
      </c>
      <c r="N39" s="102"/>
      <c r="O39" s="111">
        <v>0</v>
      </c>
      <c r="P39" s="102"/>
      <c r="Q39" s="59" t="s">
        <v>184</v>
      </c>
    </row>
    <row r="40" spans="6:17" ht="15.75" customHeight="1" x14ac:dyDescent="0.25">
      <c r="G40" s="168" t="s">
        <v>185</v>
      </c>
      <c r="H40" s="152"/>
      <c r="K40" s="112">
        <v>118741000000</v>
      </c>
      <c r="L40" s="102"/>
      <c r="M40" s="112">
        <v>119382800000</v>
      </c>
      <c r="N40" s="102"/>
      <c r="O40" s="112">
        <v>-641800000</v>
      </c>
      <c r="P40" s="102"/>
      <c r="Q40" s="43">
        <v>-0.01</v>
      </c>
    </row>
    <row r="41" spans="6:17" ht="15.75" customHeight="1" x14ac:dyDescent="0.25">
      <c r="F41" s="154" t="s">
        <v>186</v>
      </c>
      <c r="G41" s="152"/>
      <c r="H41" s="152"/>
      <c r="I41" s="152"/>
      <c r="K41" s="103">
        <v>20926200000</v>
      </c>
      <c r="L41" s="102"/>
      <c r="M41" s="103">
        <v>21326400000</v>
      </c>
      <c r="N41" s="102"/>
      <c r="O41" s="103">
        <v>-400200000</v>
      </c>
      <c r="P41" s="102"/>
      <c r="Q41" s="34">
        <v>-0.02</v>
      </c>
    </row>
    <row r="42" spans="6:17" ht="15.75" customHeight="1" x14ac:dyDescent="0.25">
      <c r="F42" s="154" t="s">
        <v>187</v>
      </c>
      <c r="G42" s="152"/>
      <c r="H42" s="152"/>
      <c r="K42" s="111">
        <v>4474100000</v>
      </c>
      <c r="L42" s="102"/>
      <c r="M42" s="111">
        <v>4407600000</v>
      </c>
      <c r="N42" s="102"/>
      <c r="O42" s="111">
        <v>66500000</v>
      </c>
      <c r="P42" s="102"/>
      <c r="Q42" s="45">
        <v>0.02</v>
      </c>
    </row>
    <row r="43" spans="6:17" ht="15.75" customHeight="1" x14ac:dyDescent="0.25">
      <c r="G43" s="168" t="s">
        <v>188</v>
      </c>
      <c r="H43" s="152"/>
      <c r="K43" s="112">
        <v>144141300000</v>
      </c>
      <c r="L43" s="102"/>
      <c r="M43" s="112">
        <v>145116800000</v>
      </c>
      <c r="N43" s="102"/>
      <c r="O43" s="112">
        <v>-975500000</v>
      </c>
      <c r="P43" s="102"/>
      <c r="Q43" s="43">
        <v>-0.01</v>
      </c>
    </row>
    <row r="44" spans="6:17" ht="15.75" customHeight="1" x14ac:dyDescent="0.25">
      <c r="F44" s="154" t="s">
        <v>189</v>
      </c>
      <c r="G44" s="152"/>
      <c r="H44" s="152"/>
      <c r="K44" s="103">
        <v>11770900000</v>
      </c>
      <c r="L44" s="102"/>
      <c r="M44" s="103">
        <v>10750800000</v>
      </c>
      <c r="N44" s="102"/>
      <c r="O44" s="103">
        <v>1020100000</v>
      </c>
      <c r="P44" s="102"/>
      <c r="Q44" s="34">
        <v>0.09</v>
      </c>
    </row>
    <row r="45" spans="6:17" ht="15.75" customHeight="1" x14ac:dyDescent="0.25">
      <c r="F45" s="154" t="s">
        <v>190</v>
      </c>
      <c r="G45" s="152"/>
      <c r="H45" s="152"/>
      <c r="K45" s="111">
        <v>884900000</v>
      </c>
      <c r="L45" s="102"/>
      <c r="M45" s="111">
        <v>884900000</v>
      </c>
      <c r="N45" s="102"/>
      <c r="O45" s="111">
        <v>0</v>
      </c>
      <c r="P45" s="102"/>
      <c r="Q45" s="45">
        <v>0</v>
      </c>
    </row>
    <row r="46" spans="6:17" ht="15.75" customHeight="1" x14ac:dyDescent="0.25">
      <c r="G46" s="168" t="s">
        <v>191</v>
      </c>
      <c r="H46" s="152"/>
      <c r="K46" s="113">
        <v>12655800000</v>
      </c>
      <c r="L46" s="102"/>
      <c r="M46" s="113">
        <v>11635700000</v>
      </c>
      <c r="N46" s="102"/>
      <c r="O46" s="113">
        <v>1020100000</v>
      </c>
      <c r="P46" s="102"/>
      <c r="Q46" s="51">
        <v>0.09</v>
      </c>
    </row>
    <row r="47" spans="6:17" ht="15.75" customHeight="1" x14ac:dyDescent="0.25">
      <c r="G47" s="166" t="s">
        <v>192</v>
      </c>
      <c r="H47" s="152"/>
      <c r="I47" s="152"/>
      <c r="K47" s="115">
        <v>156797100000</v>
      </c>
      <c r="L47" s="102"/>
      <c r="M47" s="115">
        <v>156752500000</v>
      </c>
      <c r="N47" s="102"/>
      <c r="O47" s="116">
        <v>44600000</v>
      </c>
      <c r="P47" s="102"/>
      <c r="Q47" s="53">
        <v>0</v>
      </c>
    </row>
    <row r="48" spans="6:17" ht="16.649999999999999" customHeight="1" x14ac:dyDescent="0.25">
      <c r="K48" s="55"/>
      <c r="M48" s="55"/>
      <c r="O48" s="55"/>
      <c r="Q48" s="55"/>
    </row>
    <row r="49" spans="1:16" ht="23.25" customHeight="1" x14ac:dyDescent="0.25">
      <c r="A49" s="169" t="s">
        <v>79</v>
      </c>
      <c r="B49" s="152"/>
      <c r="C49" s="152"/>
      <c r="D49" s="152"/>
      <c r="E49" s="152"/>
      <c r="F49" s="152"/>
      <c r="G49" s="170" t="s">
        <v>193</v>
      </c>
      <c r="H49" s="152"/>
      <c r="I49" s="152"/>
      <c r="J49" s="152"/>
      <c r="K49" s="152"/>
      <c r="L49" s="152"/>
      <c r="M49" s="152"/>
      <c r="N49" s="152"/>
      <c r="O49" s="152"/>
      <c r="P49" s="152"/>
    </row>
    <row r="50" spans="1:16" ht="32.549999999999997" customHeight="1" x14ac:dyDescent="0.25">
      <c r="A50" s="169" t="s">
        <v>81</v>
      </c>
      <c r="B50" s="152"/>
      <c r="C50" s="152"/>
      <c r="D50" s="152"/>
      <c r="E50" s="152"/>
      <c r="F50" s="152"/>
      <c r="G50" s="170" t="s">
        <v>194</v>
      </c>
      <c r="H50" s="152"/>
      <c r="I50" s="152"/>
      <c r="J50" s="152"/>
      <c r="K50" s="152"/>
      <c r="L50" s="152"/>
      <c r="M50" s="152"/>
      <c r="N50" s="152"/>
      <c r="O50" s="152"/>
      <c r="P50" s="152"/>
    </row>
    <row r="51" spans="1:16" ht="25.8" customHeight="1" x14ac:dyDescent="0.25">
      <c r="A51" s="169" t="s">
        <v>83</v>
      </c>
      <c r="B51" s="152"/>
      <c r="C51" s="152"/>
      <c r="D51" s="152"/>
      <c r="E51" s="152"/>
      <c r="F51" s="152"/>
      <c r="G51" s="171" t="s">
        <v>195</v>
      </c>
      <c r="H51" s="152"/>
      <c r="I51" s="152"/>
      <c r="J51" s="152"/>
      <c r="K51" s="152"/>
      <c r="L51" s="152"/>
      <c r="M51" s="152"/>
      <c r="N51" s="152"/>
      <c r="O51" s="152"/>
      <c r="P51" s="152"/>
    </row>
    <row r="52" spans="1:16" ht="16.649999999999999" customHeight="1" x14ac:dyDescent="0.25">
      <c r="A52" s="169" t="s">
        <v>196</v>
      </c>
      <c r="B52" s="152"/>
      <c r="C52" s="152"/>
      <c r="D52" s="152"/>
      <c r="E52" s="152"/>
      <c r="F52" s="152"/>
      <c r="G52" s="171" t="s">
        <v>197</v>
      </c>
      <c r="H52" s="152"/>
      <c r="I52" s="152"/>
      <c r="J52" s="152"/>
      <c r="K52" s="152"/>
      <c r="L52" s="152"/>
      <c r="M52" s="152"/>
      <c r="N52" s="152"/>
      <c r="O52" s="152"/>
      <c r="P52" s="152"/>
    </row>
    <row r="53" spans="1:16" ht="16.649999999999999" customHeight="1" x14ac:dyDescent="0.25">
      <c r="A53" s="169" t="s">
        <v>198</v>
      </c>
      <c r="B53" s="152"/>
      <c r="C53" s="152"/>
      <c r="D53" s="152"/>
      <c r="E53" s="152"/>
      <c r="F53" s="152"/>
      <c r="G53" s="162" t="s">
        <v>199</v>
      </c>
      <c r="H53" s="152"/>
      <c r="I53" s="152"/>
      <c r="J53" s="152"/>
      <c r="K53" s="152"/>
      <c r="L53" s="152"/>
      <c r="M53" s="152"/>
      <c r="N53" s="152"/>
      <c r="O53" s="152"/>
    </row>
    <row r="54" spans="1:16" ht="16.649999999999999" customHeight="1" x14ac:dyDescent="0.25"/>
    <row r="55" spans="1:16" ht="16.649999999999999" customHeight="1" x14ac:dyDescent="0.25"/>
    <row r="56" spans="1:16" ht="16.649999999999999" customHeight="1" x14ac:dyDescent="0.25"/>
    <row r="57" spans="1:16" ht="16.649999999999999" customHeight="1" x14ac:dyDescent="0.25"/>
    <row r="58" spans="1:16" ht="16.649999999999999" customHeight="1" x14ac:dyDescent="0.25"/>
    <row r="59" spans="1:16" ht="16.649999999999999" customHeight="1" x14ac:dyDescent="0.25"/>
    <row r="60" spans="1:16" ht="16.649999999999999" customHeight="1" x14ac:dyDescent="0.25"/>
    <row r="61" spans="1:16" ht="16.649999999999999" customHeight="1" x14ac:dyDescent="0.25"/>
    <row r="62" spans="1:16" ht="16.649999999999999" customHeight="1" x14ac:dyDescent="0.25"/>
    <row r="63" spans="1:16" ht="16.649999999999999" customHeight="1" x14ac:dyDescent="0.25"/>
    <row r="64" spans="1:16"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sheetData>
  <mergeCells count="54">
    <mergeCell ref="A52:F52"/>
    <mergeCell ref="A53:F53"/>
    <mergeCell ref="G51:P51"/>
    <mergeCell ref="G52:P52"/>
    <mergeCell ref="G50:P50"/>
    <mergeCell ref="G53:O53"/>
    <mergeCell ref="G46:H46"/>
    <mergeCell ref="G47:I47"/>
    <mergeCell ref="A49:F49"/>
    <mergeCell ref="A50:F50"/>
    <mergeCell ref="A51:F51"/>
    <mergeCell ref="G49:P49"/>
    <mergeCell ref="F41:I41"/>
    <mergeCell ref="F42:H42"/>
    <mergeCell ref="G43:H43"/>
    <mergeCell ref="F44:H44"/>
    <mergeCell ref="F45:H45"/>
    <mergeCell ref="F25:I25"/>
    <mergeCell ref="F26:H26"/>
    <mergeCell ref="F39:H39"/>
    <mergeCell ref="G40:H40"/>
    <mergeCell ref="F37:H37"/>
    <mergeCell ref="F38:H38"/>
    <mergeCell ref="F36:H36"/>
    <mergeCell ref="F35:H35"/>
    <mergeCell ref="G33:H33"/>
    <mergeCell ref="F34:H34"/>
    <mergeCell ref="D29:H29"/>
    <mergeCell ref="F31:I31"/>
    <mergeCell ref="F32:H32"/>
    <mergeCell ref="F30:H30"/>
    <mergeCell ref="F27:H27"/>
    <mergeCell ref="G28:H28"/>
    <mergeCell ref="F20:H20"/>
    <mergeCell ref="G21:H21"/>
    <mergeCell ref="F22:I22"/>
    <mergeCell ref="F23:I23"/>
    <mergeCell ref="F24:H24"/>
    <mergeCell ref="F9:I9"/>
    <mergeCell ref="F10:I10"/>
    <mergeCell ref="G17:H17"/>
    <mergeCell ref="G18:H18"/>
    <mergeCell ref="F19:H19"/>
    <mergeCell ref="G16:I16"/>
    <mergeCell ref="G15:H15"/>
    <mergeCell ref="F14:H14"/>
    <mergeCell ref="F12:I12"/>
    <mergeCell ref="F11:I11"/>
    <mergeCell ref="D8:H8"/>
    <mergeCell ref="A2:R2"/>
    <mergeCell ref="A3:R3"/>
    <mergeCell ref="A4:R4"/>
    <mergeCell ref="O7:Q7"/>
    <mergeCell ref="A5:R5"/>
  </mergeCells>
  <printOptions horizontalCentered="1"/>
  <pageMargins left="0.5" right="0.5" top="1" bottom="1" header="0.5" footer="0.5"/>
  <pageSetup scale="57" orientation="landscape" r:id="rId1"/>
  <headerFooter>
    <oddFooter>&amp;RPage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1:AM105"/>
  <sheetViews>
    <sheetView showRuler="0" topLeftCell="F1" workbookViewId="0">
      <selection activeCell="D31" sqref="D31"/>
    </sheetView>
  </sheetViews>
  <sheetFormatPr defaultColWidth="13.33203125" defaultRowHeight="13.2" x14ac:dyDescent="0.25"/>
  <cols>
    <col min="1" max="5" width="0" hidden="1" customWidth="1"/>
    <col min="6" max="6" width="2.21875" customWidth="1"/>
    <col min="7" max="7" width="15" customWidth="1"/>
    <col min="8" max="8" width="0" hidden="1" customWidth="1"/>
    <col min="9" max="9" width="15" customWidth="1"/>
    <col min="10" max="10" width="0" hidden="1" customWidth="1"/>
    <col min="11" max="11" width="15" customWidth="1"/>
    <col min="12" max="12" width="0" hidden="1" customWidth="1"/>
    <col min="13" max="13" width="15" customWidth="1"/>
    <col min="14" max="14" width="0" hidden="1" customWidth="1"/>
    <col min="15" max="15" width="15" customWidth="1"/>
    <col min="16" max="16" width="15" hidden="1" customWidth="1"/>
    <col min="17" max="18" width="0" hidden="1" customWidth="1"/>
    <col min="19" max="19" width="4.88671875" customWidth="1"/>
    <col min="20" max="20" width="3.109375" customWidth="1"/>
    <col min="21" max="22" width="3.6640625" customWidth="1"/>
    <col min="23" max="23" width="39.554687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0" hidden="1" customWidth="1"/>
    <col min="35" max="35" width="15" customWidth="1"/>
    <col min="36" max="36" width="0" hidden="1" customWidth="1"/>
    <col min="37" max="37" width="15" customWidth="1"/>
    <col min="38" max="38" width="0" hidden="1" customWidth="1"/>
    <col min="39" max="39" width="15" customWidth="1"/>
    <col min="40" max="40" width="0" hidden="1" customWidth="1"/>
    <col min="41" max="41" width="2.21875" customWidth="1"/>
  </cols>
  <sheetData>
    <row r="1" spans="5:39" ht="16.649999999999999" customHeight="1" x14ac:dyDescent="0.25"/>
    <row r="2" spans="5:39" ht="23.25" customHeight="1" x14ac:dyDescent="0.4">
      <c r="E2" s="161" t="s">
        <v>41</v>
      </c>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3" spans="5:39" ht="19.2" customHeight="1" x14ac:dyDescent="0.3">
      <c r="E3" s="160" t="s">
        <v>200</v>
      </c>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row>
    <row r="4" spans="5:39" ht="16.649999999999999" customHeight="1" x14ac:dyDescent="0.25">
      <c r="E4" s="167" t="s">
        <v>201</v>
      </c>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row>
    <row r="5" spans="5:39" ht="16.649999999999999" customHeight="1" x14ac:dyDescent="0.25">
      <c r="E5" s="159" t="s">
        <v>137</v>
      </c>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row>
    <row r="6" spans="5:39" ht="16.649999999999999" customHeight="1" x14ac:dyDescent="0.25"/>
    <row r="7" spans="5:39" ht="15.75" customHeight="1" x14ac:dyDescent="0.25">
      <c r="P7" s="11" t="s">
        <v>130</v>
      </c>
      <c r="R7" s="1"/>
      <c r="S7" s="1"/>
      <c r="T7" s="1"/>
      <c r="U7" s="1"/>
      <c r="V7" s="1"/>
      <c r="Y7" s="158">
        <v>2023</v>
      </c>
      <c r="Z7" s="152"/>
      <c r="AA7" s="152"/>
      <c r="AB7" s="152"/>
      <c r="AC7" s="152"/>
      <c r="AD7" s="152"/>
      <c r="AE7" s="152"/>
      <c r="AG7" s="158">
        <v>2024</v>
      </c>
      <c r="AH7" s="152"/>
      <c r="AI7" s="152"/>
      <c r="AJ7" s="152"/>
      <c r="AK7" s="152"/>
      <c r="AL7" s="152"/>
      <c r="AM7" s="152"/>
    </row>
    <row r="8" spans="5:39" ht="15.75" customHeight="1" x14ac:dyDescent="0.25">
      <c r="G8" s="12">
        <v>2019</v>
      </c>
      <c r="I8" s="12">
        <v>2020</v>
      </c>
      <c r="K8" s="12">
        <v>2021</v>
      </c>
      <c r="M8" s="12">
        <v>2022</v>
      </c>
      <c r="O8" s="12">
        <v>2023</v>
      </c>
      <c r="P8" s="12">
        <v>2023</v>
      </c>
      <c r="R8" s="165" t="s">
        <v>153</v>
      </c>
      <c r="S8" s="152"/>
      <c r="T8" s="152"/>
      <c r="U8" s="152"/>
      <c r="V8" s="152"/>
      <c r="W8" s="152"/>
      <c r="Y8" s="13" t="s">
        <v>45</v>
      </c>
      <c r="AA8" s="13" t="s">
        <v>46</v>
      </c>
      <c r="AB8" s="29"/>
      <c r="AC8" s="13" t="s">
        <v>47</v>
      </c>
      <c r="AD8" s="29"/>
      <c r="AE8" s="13" t="s">
        <v>48</v>
      </c>
      <c r="AG8" s="13" t="s">
        <v>45</v>
      </c>
      <c r="AI8" s="13" t="s">
        <v>46</v>
      </c>
      <c r="AJ8" s="29"/>
      <c r="AK8" s="13" t="s">
        <v>47</v>
      </c>
      <c r="AL8" s="29"/>
      <c r="AM8" s="13" t="s">
        <v>48</v>
      </c>
    </row>
    <row r="9" spans="5:39" ht="15.75" customHeight="1" x14ac:dyDescent="0.25">
      <c r="G9" s="124">
        <v>18511000000</v>
      </c>
      <c r="H9" s="102"/>
      <c r="I9" s="124">
        <v>27904200000</v>
      </c>
      <c r="J9" s="102"/>
      <c r="K9" s="124">
        <v>39028200000</v>
      </c>
      <c r="L9" s="102"/>
      <c r="M9" s="124">
        <v>36248800000</v>
      </c>
      <c r="N9" s="102"/>
      <c r="O9" s="124">
        <v>31205400000</v>
      </c>
      <c r="P9" s="42">
        <v>31205400000</v>
      </c>
      <c r="S9" s="154" t="s">
        <v>154</v>
      </c>
      <c r="T9" s="152"/>
      <c r="U9" s="152"/>
      <c r="V9" s="152"/>
      <c r="W9" s="152"/>
      <c r="Y9" s="110">
        <v>36641800000</v>
      </c>
      <c r="Z9" s="102"/>
      <c r="AA9" s="110">
        <v>34380400000</v>
      </c>
      <c r="AB9" s="102"/>
      <c r="AC9" s="110">
        <v>28000800000</v>
      </c>
      <c r="AD9" s="102"/>
      <c r="AE9" s="110">
        <v>25951300000</v>
      </c>
      <c r="AF9" s="102"/>
      <c r="AG9" s="110">
        <v>35897300000</v>
      </c>
      <c r="AH9" s="102"/>
      <c r="AI9" s="110">
        <v>35924100000</v>
      </c>
      <c r="AK9" s="58"/>
      <c r="AM9" s="58"/>
    </row>
    <row r="10" spans="5:39" ht="15.75" customHeight="1" x14ac:dyDescent="0.25">
      <c r="G10" s="125">
        <v>5996700000</v>
      </c>
      <c r="H10" s="102"/>
      <c r="I10" s="125">
        <v>5400800000</v>
      </c>
      <c r="J10" s="102"/>
      <c r="K10" s="125">
        <v>5779700000</v>
      </c>
      <c r="L10" s="102"/>
      <c r="M10" s="125">
        <v>4192500000</v>
      </c>
      <c r="N10" s="102"/>
      <c r="O10" s="125">
        <v>4333900000</v>
      </c>
      <c r="P10" s="18">
        <v>4333900000</v>
      </c>
      <c r="S10" s="154" t="s">
        <v>202</v>
      </c>
      <c r="T10" s="152"/>
      <c r="U10" s="152"/>
      <c r="V10" s="152"/>
      <c r="W10" s="152"/>
      <c r="Y10" s="103">
        <v>4198700000</v>
      </c>
      <c r="Z10" s="102"/>
      <c r="AA10" s="103">
        <v>4573400000</v>
      </c>
      <c r="AB10" s="102"/>
      <c r="AC10" s="103">
        <v>4301400000</v>
      </c>
      <c r="AD10" s="102"/>
      <c r="AE10" s="103">
        <v>4261600000.0000005</v>
      </c>
      <c r="AF10" s="102"/>
      <c r="AG10" s="103">
        <v>4418000000</v>
      </c>
      <c r="AH10" s="102"/>
      <c r="AI10" s="103">
        <v>4999700000</v>
      </c>
      <c r="AK10" s="16"/>
      <c r="AM10" s="16"/>
    </row>
    <row r="11" spans="5:39" ht="15.75" customHeight="1" x14ac:dyDescent="0.25">
      <c r="G11" s="125">
        <v>12800000</v>
      </c>
      <c r="H11" s="102"/>
      <c r="I11" s="125">
        <v>2300000</v>
      </c>
      <c r="J11" s="102"/>
      <c r="K11" s="125">
        <v>100000</v>
      </c>
      <c r="L11" s="102"/>
      <c r="M11" s="125">
        <v>5500000</v>
      </c>
      <c r="N11" s="102"/>
      <c r="O11" s="125">
        <v>6100000</v>
      </c>
      <c r="P11" s="18">
        <v>6100000</v>
      </c>
      <c r="S11" s="154" t="s">
        <v>156</v>
      </c>
      <c r="T11" s="152"/>
      <c r="U11" s="152"/>
      <c r="V11" s="152"/>
      <c r="W11" s="152"/>
      <c r="Y11" s="103">
        <v>19700000</v>
      </c>
      <c r="Z11" s="102"/>
      <c r="AA11" s="103">
        <v>2900000</v>
      </c>
      <c r="AB11" s="102"/>
      <c r="AC11" s="103">
        <v>1200000</v>
      </c>
      <c r="AD11" s="102"/>
      <c r="AE11" s="103">
        <v>1000000</v>
      </c>
      <c r="AF11" s="102"/>
      <c r="AG11" s="103">
        <v>500000</v>
      </c>
      <c r="AH11" s="102"/>
      <c r="AI11" s="103">
        <v>300000</v>
      </c>
      <c r="AK11" s="16"/>
      <c r="AM11" s="16"/>
    </row>
    <row r="12" spans="5:39" ht="15.75" customHeight="1" x14ac:dyDescent="0.25">
      <c r="G12" s="125">
        <v>835000000</v>
      </c>
      <c r="H12" s="102"/>
      <c r="I12" s="125">
        <v>1253100000</v>
      </c>
      <c r="J12" s="102"/>
      <c r="K12" s="125">
        <v>1067400000.0000001</v>
      </c>
      <c r="L12" s="102"/>
      <c r="M12" s="125">
        <v>1071200000</v>
      </c>
      <c r="N12" s="102"/>
      <c r="O12" s="125">
        <v>950900000</v>
      </c>
      <c r="P12" s="18">
        <v>950900000</v>
      </c>
      <c r="S12" s="154" t="s">
        <v>157</v>
      </c>
      <c r="T12" s="152"/>
      <c r="U12" s="152"/>
      <c r="V12" s="152"/>
      <c r="W12" s="152"/>
      <c r="Y12" s="103">
        <v>1046099999.9999999</v>
      </c>
      <c r="Z12" s="102"/>
      <c r="AA12" s="103">
        <v>1238600000</v>
      </c>
      <c r="AB12" s="102"/>
      <c r="AC12" s="103">
        <v>950800000</v>
      </c>
      <c r="AD12" s="102"/>
      <c r="AE12" s="103">
        <v>573100000</v>
      </c>
      <c r="AF12" s="102"/>
      <c r="AG12" s="103">
        <v>517900000</v>
      </c>
      <c r="AH12" s="102"/>
      <c r="AI12" s="103">
        <v>731900000</v>
      </c>
      <c r="AK12" s="16"/>
      <c r="AM12" s="16"/>
    </row>
    <row r="13" spans="5:39" ht="15.75" customHeight="1" x14ac:dyDescent="0.25">
      <c r="G13" s="102"/>
      <c r="H13" s="102"/>
      <c r="I13" s="102"/>
      <c r="J13" s="102"/>
      <c r="K13" s="102"/>
      <c r="L13" s="102"/>
      <c r="M13" s="102"/>
      <c r="N13" s="102"/>
      <c r="O13" s="102"/>
      <c r="S13" s="154" t="s">
        <v>158</v>
      </c>
      <c r="T13" s="152"/>
      <c r="U13" s="152"/>
      <c r="V13" s="152"/>
      <c r="W13" s="152"/>
      <c r="Y13" s="107"/>
      <c r="Z13" s="102"/>
      <c r="AA13" s="107"/>
      <c r="AB13" s="102"/>
      <c r="AC13" s="107"/>
      <c r="AD13" s="102"/>
      <c r="AE13" s="107"/>
      <c r="AF13" s="102"/>
      <c r="AG13" s="107"/>
      <c r="AH13" s="102"/>
      <c r="AI13" s="107"/>
      <c r="AM13" s="1"/>
    </row>
    <row r="14" spans="5:39" ht="15.75" customHeight="1" x14ac:dyDescent="0.25">
      <c r="G14" s="125">
        <v>38016200000</v>
      </c>
      <c r="H14" s="102"/>
      <c r="I14" s="125">
        <v>40642700000</v>
      </c>
      <c r="J14" s="102"/>
      <c r="K14" s="125">
        <v>38986900000</v>
      </c>
      <c r="L14" s="102"/>
      <c r="M14" s="125">
        <v>32060200000</v>
      </c>
      <c r="N14" s="102"/>
      <c r="O14" s="125">
        <v>24356600000</v>
      </c>
      <c r="P14" s="18">
        <v>24356600000</v>
      </c>
      <c r="S14" s="68"/>
      <c r="T14" s="154" t="s">
        <v>159</v>
      </c>
      <c r="U14" s="152"/>
      <c r="V14" s="152"/>
      <c r="W14" s="152"/>
      <c r="Y14" s="103">
        <v>25030400000</v>
      </c>
      <c r="Z14" s="102"/>
      <c r="AA14" s="103">
        <v>24511800000</v>
      </c>
      <c r="AB14" s="102"/>
      <c r="AC14" s="103">
        <v>24430700000</v>
      </c>
      <c r="AD14" s="102"/>
      <c r="AE14" s="103">
        <v>23469900000</v>
      </c>
      <c r="AF14" s="102"/>
      <c r="AG14" s="103">
        <v>24049600000</v>
      </c>
      <c r="AH14" s="102"/>
      <c r="AI14" s="103">
        <v>26591400000</v>
      </c>
      <c r="AK14" s="16"/>
      <c r="AM14" s="16"/>
    </row>
    <row r="15" spans="5:39" ht="15.75" customHeight="1" x14ac:dyDescent="0.25">
      <c r="G15" s="125">
        <v>11650000000</v>
      </c>
      <c r="H15" s="102"/>
      <c r="I15" s="125">
        <v>14353300000</v>
      </c>
      <c r="J15" s="102"/>
      <c r="K15" s="125">
        <v>20617000000</v>
      </c>
      <c r="L15" s="102"/>
      <c r="M15" s="125">
        <v>22970000000</v>
      </c>
      <c r="N15" s="102"/>
      <c r="O15" s="125">
        <v>25511900000</v>
      </c>
      <c r="P15" s="18">
        <v>25511900000</v>
      </c>
      <c r="S15" s="68"/>
      <c r="T15" s="154" t="s">
        <v>160</v>
      </c>
      <c r="U15" s="152"/>
      <c r="V15" s="152"/>
      <c r="W15" s="152"/>
      <c r="Y15" s="103">
        <v>25382200000</v>
      </c>
      <c r="Z15" s="102"/>
      <c r="AA15" s="103">
        <v>25053300000</v>
      </c>
      <c r="AB15" s="102"/>
      <c r="AC15" s="103">
        <v>25919200000</v>
      </c>
      <c r="AD15" s="102"/>
      <c r="AE15" s="103">
        <v>25685200000</v>
      </c>
      <c r="AF15" s="102"/>
      <c r="AG15" s="103">
        <v>24498900000</v>
      </c>
      <c r="AH15" s="102"/>
      <c r="AI15" s="103">
        <v>23373800000</v>
      </c>
      <c r="AK15" s="16"/>
      <c r="AM15" s="16"/>
    </row>
    <row r="16" spans="5:39" ht="15.75" customHeight="1" x14ac:dyDescent="0.25">
      <c r="G16" s="126">
        <v>1200000</v>
      </c>
      <c r="H16" s="102"/>
      <c r="I16" s="126">
        <v>1100000</v>
      </c>
      <c r="J16" s="102"/>
      <c r="K16" s="126">
        <v>600000</v>
      </c>
      <c r="L16" s="102"/>
      <c r="M16" s="126">
        <v>12100000</v>
      </c>
      <c r="N16" s="102"/>
      <c r="O16" s="126">
        <v>500000</v>
      </c>
      <c r="P16" s="44">
        <v>500000</v>
      </c>
      <c r="S16" s="68"/>
      <c r="T16" s="154" t="s">
        <v>161</v>
      </c>
      <c r="U16" s="152"/>
      <c r="V16" s="152"/>
      <c r="W16" s="152"/>
      <c r="Y16" s="111">
        <v>1300000</v>
      </c>
      <c r="Z16" s="102"/>
      <c r="AA16" s="111">
        <v>200000</v>
      </c>
      <c r="AB16" s="102"/>
      <c r="AC16" s="111">
        <v>400000</v>
      </c>
      <c r="AD16" s="102"/>
      <c r="AE16" s="111">
        <v>200000</v>
      </c>
      <c r="AF16" s="102"/>
      <c r="AG16" s="111">
        <v>0</v>
      </c>
      <c r="AH16" s="102"/>
      <c r="AI16" s="111">
        <v>0</v>
      </c>
      <c r="AK16" s="59"/>
      <c r="AM16" s="59"/>
    </row>
    <row r="17" spans="7:39" ht="15.75" customHeight="1" x14ac:dyDescent="0.25">
      <c r="G17" s="127">
        <v>49667400000</v>
      </c>
      <c r="H17" s="102"/>
      <c r="I17" s="127">
        <v>54997100000</v>
      </c>
      <c r="J17" s="102"/>
      <c r="K17" s="127">
        <v>59604500000</v>
      </c>
      <c r="L17" s="102"/>
      <c r="M17" s="127">
        <v>55042300000</v>
      </c>
      <c r="N17" s="102"/>
      <c r="O17" s="127">
        <v>49869000000</v>
      </c>
      <c r="P17" s="46">
        <v>49869000000</v>
      </c>
      <c r="S17" s="68"/>
      <c r="T17" s="168" t="s">
        <v>162</v>
      </c>
      <c r="U17" s="152"/>
      <c r="V17" s="152"/>
      <c r="W17" s="152"/>
      <c r="Y17" s="112">
        <v>50413900000</v>
      </c>
      <c r="Z17" s="102"/>
      <c r="AA17" s="112">
        <v>49565300000</v>
      </c>
      <c r="AB17" s="102"/>
      <c r="AC17" s="112">
        <v>50350300000</v>
      </c>
      <c r="AD17" s="102"/>
      <c r="AE17" s="112">
        <v>49155300000</v>
      </c>
      <c r="AF17" s="102"/>
      <c r="AG17" s="112">
        <v>48548500000</v>
      </c>
      <c r="AH17" s="102"/>
      <c r="AI17" s="112">
        <v>49965200000</v>
      </c>
      <c r="AK17" s="58"/>
      <c r="AM17" s="58"/>
    </row>
    <row r="18" spans="7:39" ht="15.75" customHeight="1" x14ac:dyDescent="0.25">
      <c r="G18" s="125">
        <v>31052800000</v>
      </c>
      <c r="H18" s="102"/>
      <c r="I18" s="125">
        <v>33498800000.000004</v>
      </c>
      <c r="J18" s="102"/>
      <c r="K18" s="125">
        <v>37207500000</v>
      </c>
      <c r="L18" s="102"/>
      <c r="M18" s="125">
        <v>41030600000</v>
      </c>
      <c r="N18" s="102"/>
      <c r="O18" s="125">
        <v>42177000000</v>
      </c>
      <c r="P18" s="18">
        <v>42177000000</v>
      </c>
      <c r="S18" s="154" t="s">
        <v>203</v>
      </c>
      <c r="T18" s="152"/>
      <c r="U18" s="152"/>
      <c r="V18" s="152"/>
      <c r="W18" s="152"/>
      <c r="Y18" s="103">
        <v>41959400000</v>
      </c>
      <c r="Z18" s="102"/>
      <c r="AA18" s="103">
        <v>42365400000</v>
      </c>
      <c r="AB18" s="102"/>
      <c r="AC18" s="103">
        <v>42210400000</v>
      </c>
      <c r="AD18" s="102"/>
      <c r="AE18" s="103">
        <v>42170000000</v>
      </c>
      <c r="AF18" s="102"/>
      <c r="AG18" s="103">
        <v>41586900000</v>
      </c>
      <c r="AH18" s="102"/>
      <c r="AI18" s="103">
        <v>41034600000</v>
      </c>
      <c r="AK18" s="16"/>
      <c r="AM18" s="16"/>
    </row>
    <row r="19" spans="7:39" ht="15.75" customHeight="1" x14ac:dyDescent="0.25">
      <c r="G19" s="126">
        <v>1033700000</v>
      </c>
      <c r="H19" s="102"/>
      <c r="I19" s="126">
        <v>1076600000</v>
      </c>
      <c r="J19" s="102"/>
      <c r="K19" s="126">
        <v>1185600000</v>
      </c>
      <c r="L19" s="102"/>
      <c r="M19" s="126">
        <v>1248100000</v>
      </c>
      <c r="N19" s="102"/>
      <c r="O19" s="126">
        <v>2259000000</v>
      </c>
      <c r="P19" s="44">
        <v>2259000000</v>
      </c>
      <c r="S19" s="154" t="s">
        <v>204</v>
      </c>
      <c r="T19" s="152"/>
      <c r="U19" s="152"/>
      <c r="V19" s="152"/>
      <c r="W19" s="152"/>
      <c r="Y19" s="111">
        <v>1677800000</v>
      </c>
      <c r="Z19" s="102"/>
      <c r="AA19" s="111">
        <v>1990400000</v>
      </c>
      <c r="AB19" s="102"/>
      <c r="AC19" s="111">
        <v>2439500000</v>
      </c>
      <c r="AD19" s="102"/>
      <c r="AE19" s="111">
        <v>2912800000</v>
      </c>
      <c r="AF19" s="102"/>
      <c r="AG19" s="111">
        <v>2847700000</v>
      </c>
      <c r="AH19" s="102"/>
      <c r="AI19" s="111">
        <v>2745300000</v>
      </c>
      <c r="AK19" s="59"/>
      <c r="AM19" s="59"/>
    </row>
    <row r="20" spans="7:39" ht="15.75" customHeight="1" x14ac:dyDescent="0.25">
      <c r="G20" s="127">
        <v>107109400000</v>
      </c>
      <c r="H20" s="102"/>
      <c r="I20" s="127">
        <v>124132900000</v>
      </c>
      <c r="J20" s="102"/>
      <c r="K20" s="127">
        <v>143873000000</v>
      </c>
      <c r="L20" s="102"/>
      <c r="M20" s="127">
        <v>138839000000</v>
      </c>
      <c r="N20" s="102"/>
      <c r="O20" s="127">
        <v>130801300000</v>
      </c>
      <c r="P20" s="46">
        <v>130801300000</v>
      </c>
      <c r="S20" s="68"/>
      <c r="T20" s="168" t="s">
        <v>165</v>
      </c>
      <c r="U20" s="152"/>
      <c r="V20" s="152"/>
      <c r="W20" s="152"/>
      <c r="Y20" s="112">
        <v>135957400000</v>
      </c>
      <c r="Z20" s="102"/>
      <c r="AA20" s="112">
        <v>134116400000</v>
      </c>
      <c r="AB20" s="102"/>
      <c r="AC20" s="112">
        <v>128254400000</v>
      </c>
      <c r="AD20" s="102"/>
      <c r="AE20" s="112">
        <v>125025100000</v>
      </c>
      <c r="AF20" s="102"/>
      <c r="AG20" s="112">
        <v>133816799999.99998</v>
      </c>
      <c r="AH20" s="102"/>
      <c r="AI20" s="112">
        <v>135401100000</v>
      </c>
      <c r="AK20" s="58"/>
      <c r="AM20" s="58"/>
    </row>
    <row r="21" spans="7:39" ht="15.75" customHeight="1" x14ac:dyDescent="0.25">
      <c r="G21" s="102"/>
      <c r="H21" s="102"/>
      <c r="I21" s="102"/>
      <c r="J21" s="102"/>
      <c r="K21" s="102"/>
      <c r="L21" s="102"/>
      <c r="M21" s="102"/>
      <c r="N21" s="102"/>
      <c r="O21" s="102"/>
      <c r="S21" s="15"/>
      <c r="T21" s="15"/>
      <c r="U21" s="15"/>
      <c r="V21" s="15"/>
      <c r="W21" s="15"/>
      <c r="Y21" s="16"/>
      <c r="Z21" s="102"/>
      <c r="AA21" s="16"/>
      <c r="AB21" s="102"/>
      <c r="AC21" s="16"/>
      <c r="AD21" s="102"/>
      <c r="AE21" s="16"/>
      <c r="AF21" s="102"/>
      <c r="AG21" s="16"/>
      <c r="AH21" s="102"/>
      <c r="AI21" s="16"/>
      <c r="AM21" s="16"/>
    </row>
    <row r="22" spans="7:39" ht="15.75" customHeight="1" x14ac:dyDescent="0.25">
      <c r="G22" s="125">
        <v>-111400000</v>
      </c>
      <c r="H22" s="102"/>
      <c r="I22" s="125">
        <v>-178000000</v>
      </c>
      <c r="J22" s="102"/>
      <c r="K22" s="125">
        <v>-173000000</v>
      </c>
      <c r="L22" s="102"/>
      <c r="M22" s="125">
        <v>-154100000</v>
      </c>
      <c r="N22" s="102"/>
      <c r="O22" s="125">
        <v>-172800000</v>
      </c>
      <c r="P22" s="18">
        <v>-172800000</v>
      </c>
      <c r="S22" s="154" t="s">
        <v>166</v>
      </c>
      <c r="T22" s="152"/>
      <c r="U22" s="152"/>
      <c r="V22" s="152"/>
      <c r="W22" s="152"/>
      <c r="Y22" s="103">
        <v>-161500000</v>
      </c>
      <c r="Z22" s="102"/>
      <c r="AA22" s="103">
        <v>-176600000</v>
      </c>
      <c r="AB22" s="102"/>
      <c r="AC22" s="103">
        <v>-170400000</v>
      </c>
      <c r="AD22" s="102"/>
      <c r="AE22" s="103">
        <v>-182500000</v>
      </c>
      <c r="AF22" s="102"/>
      <c r="AG22" s="103">
        <v>-191800000</v>
      </c>
      <c r="AH22" s="102"/>
      <c r="AI22" s="103">
        <v>-175800000</v>
      </c>
      <c r="AK22" s="16"/>
      <c r="AM22" s="16"/>
    </row>
    <row r="23" spans="7:39" ht="15.75" customHeight="1" x14ac:dyDescent="0.25">
      <c r="G23" s="125">
        <v>2393600000</v>
      </c>
      <c r="H23" s="102"/>
      <c r="I23" s="125">
        <v>2603000000</v>
      </c>
      <c r="J23" s="102"/>
      <c r="K23" s="125">
        <v>2285900000</v>
      </c>
      <c r="L23" s="102"/>
      <c r="M23" s="125">
        <v>2069500000</v>
      </c>
      <c r="N23" s="102"/>
      <c r="O23" s="125">
        <v>1771600000</v>
      </c>
      <c r="P23" s="18">
        <v>1771600000</v>
      </c>
      <c r="S23" s="154" t="s">
        <v>205</v>
      </c>
      <c r="T23" s="152"/>
      <c r="U23" s="152"/>
      <c r="V23" s="152"/>
      <c r="W23" s="152"/>
      <c r="Y23" s="103">
        <v>1795900000</v>
      </c>
      <c r="Z23" s="102"/>
      <c r="AA23" s="103">
        <v>1842500000</v>
      </c>
      <c r="AB23" s="102"/>
      <c r="AC23" s="103">
        <v>1694600000</v>
      </c>
      <c r="AD23" s="102"/>
      <c r="AE23" s="103">
        <v>1754600000</v>
      </c>
      <c r="AF23" s="102"/>
      <c r="AG23" s="103">
        <v>1799500000</v>
      </c>
      <c r="AH23" s="102"/>
      <c r="AI23" s="103">
        <v>1802000000</v>
      </c>
      <c r="AK23" s="16"/>
      <c r="AM23" s="16"/>
    </row>
    <row r="24" spans="7:39" ht="15.75" customHeight="1" x14ac:dyDescent="0.25">
      <c r="G24" s="125">
        <v>425600000</v>
      </c>
      <c r="H24" s="102"/>
      <c r="I24" s="125">
        <v>509300000</v>
      </c>
      <c r="J24" s="102"/>
      <c r="K24" s="125">
        <v>502700000</v>
      </c>
      <c r="L24" s="102"/>
      <c r="M24" s="125">
        <v>488700000</v>
      </c>
      <c r="N24" s="102"/>
      <c r="O24" s="125">
        <v>484800000</v>
      </c>
      <c r="P24" s="18">
        <v>484800000</v>
      </c>
      <c r="S24" s="154" t="s">
        <v>168</v>
      </c>
      <c r="T24" s="152"/>
      <c r="U24" s="152"/>
      <c r="V24" s="152"/>
      <c r="W24" s="152"/>
      <c r="Y24" s="103">
        <v>497300000</v>
      </c>
      <c r="Z24" s="102"/>
      <c r="AA24" s="103">
        <v>481800000</v>
      </c>
      <c r="AB24" s="102"/>
      <c r="AC24" s="103">
        <v>474100000</v>
      </c>
      <c r="AD24" s="102"/>
      <c r="AE24" s="103">
        <v>486400000</v>
      </c>
      <c r="AF24" s="102"/>
      <c r="AG24" s="103">
        <v>498200000</v>
      </c>
      <c r="AH24" s="102"/>
      <c r="AI24" s="103">
        <v>485800000</v>
      </c>
      <c r="AK24" s="16"/>
      <c r="AM24" s="16"/>
    </row>
    <row r="25" spans="7:39" ht="15.75" customHeight="1" x14ac:dyDescent="0.25">
      <c r="G25" s="125">
        <v>1070400000.0000001</v>
      </c>
      <c r="H25" s="102"/>
      <c r="I25" s="125">
        <v>1357500000</v>
      </c>
      <c r="J25" s="102"/>
      <c r="K25" s="125">
        <v>1530100000</v>
      </c>
      <c r="L25" s="102"/>
      <c r="M25" s="125">
        <v>1722300000</v>
      </c>
      <c r="N25" s="102"/>
      <c r="O25" s="125">
        <v>558800000</v>
      </c>
      <c r="P25" s="18">
        <v>558800000</v>
      </c>
      <c r="S25" s="154" t="s">
        <v>169</v>
      </c>
      <c r="T25" s="152"/>
      <c r="U25" s="152"/>
      <c r="V25" s="152"/>
      <c r="W25" s="152"/>
      <c r="Y25" s="103">
        <v>1098500000</v>
      </c>
      <c r="Z25" s="102"/>
      <c r="AA25" s="103">
        <v>592700000</v>
      </c>
      <c r="AB25" s="102"/>
      <c r="AC25" s="103">
        <v>350300000</v>
      </c>
      <c r="AD25" s="102"/>
      <c r="AE25" s="103">
        <v>205900000</v>
      </c>
      <c r="AF25" s="102"/>
      <c r="AG25" s="103">
        <v>238600000</v>
      </c>
      <c r="AH25" s="102"/>
      <c r="AI25" s="103">
        <v>321400000</v>
      </c>
      <c r="AK25" s="16"/>
      <c r="AM25" s="16"/>
    </row>
    <row r="26" spans="7:39" ht="15.75" customHeight="1" x14ac:dyDescent="0.25">
      <c r="G26" s="125">
        <v>682500000</v>
      </c>
      <c r="H26" s="102"/>
      <c r="I26" s="125">
        <v>695400000</v>
      </c>
      <c r="J26" s="102"/>
      <c r="K26" s="125">
        <v>707300000</v>
      </c>
      <c r="L26" s="102"/>
      <c r="M26" s="125">
        <v>692200000</v>
      </c>
      <c r="N26" s="102"/>
      <c r="O26" s="125">
        <v>696200000</v>
      </c>
      <c r="P26" s="18">
        <v>696200000</v>
      </c>
      <c r="S26" s="154" t="s">
        <v>170</v>
      </c>
      <c r="T26" s="152"/>
      <c r="U26" s="152"/>
      <c r="V26" s="152"/>
      <c r="W26" s="152"/>
      <c r="Y26" s="103">
        <v>692300000</v>
      </c>
      <c r="Z26" s="102"/>
      <c r="AA26" s="103">
        <v>697000000</v>
      </c>
      <c r="AB26" s="102"/>
      <c r="AC26" s="103">
        <v>698900000</v>
      </c>
      <c r="AD26" s="102"/>
      <c r="AE26" s="103">
        <v>696400000</v>
      </c>
      <c r="AF26" s="102"/>
      <c r="AG26" s="103">
        <v>699400000</v>
      </c>
      <c r="AH26" s="102"/>
      <c r="AI26" s="103">
        <v>697100000</v>
      </c>
      <c r="AK26" s="16"/>
      <c r="AM26" s="16"/>
    </row>
    <row r="27" spans="7:39" ht="15.75" customHeight="1" x14ac:dyDescent="0.25">
      <c r="G27" s="126">
        <v>5981300000</v>
      </c>
      <c r="H27" s="102"/>
      <c r="I27" s="126">
        <v>7691000000</v>
      </c>
      <c r="J27" s="102"/>
      <c r="K27" s="126">
        <v>7637200000</v>
      </c>
      <c r="L27" s="102"/>
      <c r="M27" s="126">
        <v>8894300000</v>
      </c>
      <c r="N27" s="102"/>
      <c r="O27" s="126">
        <v>8509299999.999999</v>
      </c>
      <c r="P27" s="44">
        <v>8509299999.999999</v>
      </c>
      <c r="S27" s="154" t="s">
        <v>171</v>
      </c>
      <c r="T27" s="152"/>
      <c r="U27" s="152"/>
      <c r="V27" s="152"/>
      <c r="W27" s="152"/>
      <c r="Y27" s="111">
        <v>8180000000</v>
      </c>
      <c r="Z27" s="102"/>
      <c r="AA27" s="111">
        <v>8345799999.999999</v>
      </c>
      <c r="AB27" s="102"/>
      <c r="AC27" s="111">
        <v>8899700000</v>
      </c>
      <c r="AD27" s="102"/>
      <c r="AE27" s="111">
        <v>8602800000</v>
      </c>
      <c r="AF27" s="102"/>
      <c r="AG27" s="111">
        <v>8257600000</v>
      </c>
      <c r="AH27" s="102"/>
      <c r="AI27" s="111">
        <v>9469600000</v>
      </c>
      <c r="AK27" s="59"/>
      <c r="AM27" s="59"/>
    </row>
    <row r="28" spans="7:39" ht="15.75" customHeight="1" x14ac:dyDescent="0.25">
      <c r="G28" s="128">
        <v>117551400000</v>
      </c>
      <c r="H28" s="102"/>
      <c r="I28" s="128">
        <v>136811100000</v>
      </c>
      <c r="J28" s="102"/>
      <c r="K28" s="128">
        <v>156363200000</v>
      </c>
      <c r="L28" s="102"/>
      <c r="M28" s="128">
        <v>152551900000</v>
      </c>
      <c r="N28" s="102"/>
      <c r="O28" s="128">
        <v>142649200000</v>
      </c>
      <c r="P28" s="52">
        <v>142649200000</v>
      </c>
      <c r="S28" s="69"/>
      <c r="T28" s="166" t="s">
        <v>172</v>
      </c>
      <c r="U28" s="152"/>
      <c r="V28" s="152"/>
      <c r="W28" s="152"/>
      <c r="Y28" s="115">
        <v>148059900000</v>
      </c>
      <c r="Z28" s="102"/>
      <c r="AA28" s="115">
        <v>145899600000</v>
      </c>
      <c r="AB28" s="102"/>
      <c r="AC28" s="115">
        <v>140201600000</v>
      </c>
      <c r="AD28" s="102"/>
      <c r="AE28" s="115">
        <v>136588700000.00002</v>
      </c>
      <c r="AF28" s="102"/>
      <c r="AG28" s="115">
        <v>145118300000</v>
      </c>
      <c r="AH28" s="102"/>
      <c r="AI28" s="115">
        <v>148001200000</v>
      </c>
      <c r="AK28" s="61"/>
      <c r="AM28" s="61"/>
    </row>
    <row r="29" spans="7:39" ht="15.75" customHeight="1" x14ac:dyDescent="0.25">
      <c r="G29" s="71"/>
      <c r="H29" s="102"/>
      <c r="I29" s="71"/>
      <c r="J29" s="102"/>
      <c r="K29" s="72"/>
      <c r="L29" s="102"/>
      <c r="M29" s="72"/>
      <c r="N29" s="102"/>
      <c r="O29" s="72"/>
      <c r="P29" s="73"/>
      <c r="Y29" s="117"/>
      <c r="Z29" s="102"/>
      <c r="AA29" s="117"/>
      <c r="AB29" s="102"/>
      <c r="AC29" s="117"/>
      <c r="AD29" s="102"/>
      <c r="AE29" s="117"/>
      <c r="AF29" s="102"/>
      <c r="AG29" s="117"/>
      <c r="AH29" s="102"/>
      <c r="AI29" s="117"/>
      <c r="AK29" s="55"/>
      <c r="AM29" s="55"/>
    </row>
    <row r="30" spans="7:39" ht="15.75" customHeight="1" x14ac:dyDescent="0.25">
      <c r="G30" s="102"/>
      <c r="H30" s="102"/>
      <c r="I30" s="102"/>
      <c r="J30" s="102"/>
      <c r="K30" s="102"/>
      <c r="L30" s="102"/>
      <c r="M30" s="102"/>
      <c r="N30" s="102"/>
      <c r="O30" s="102"/>
      <c r="R30" s="165" t="s">
        <v>173</v>
      </c>
      <c r="S30" s="152"/>
      <c r="T30" s="152"/>
      <c r="U30" s="152"/>
      <c r="V30" s="152"/>
      <c r="W30" s="152"/>
      <c r="Y30" s="102"/>
      <c r="Z30" s="102"/>
      <c r="AA30" s="102"/>
      <c r="AB30" s="102"/>
      <c r="AC30" s="102"/>
      <c r="AD30" s="102"/>
      <c r="AE30" s="102"/>
      <c r="AF30" s="102"/>
      <c r="AG30" s="107"/>
      <c r="AH30" s="102"/>
      <c r="AI30" s="107"/>
      <c r="AM30" s="1"/>
    </row>
    <row r="31" spans="7:39" ht="15.75" customHeight="1" x14ac:dyDescent="0.25">
      <c r="G31" s="129">
        <v>16577800000</v>
      </c>
      <c r="H31" s="102"/>
      <c r="I31" s="129">
        <v>23396400000</v>
      </c>
      <c r="J31" s="102"/>
      <c r="K31" s="129">
        <v>28339000000</v>
      </c>
      <c r="L31" s="102"/>
      <c r="M31" s="129">
        <v>30205000000</v>
      </c>
      <c r="N31" s="102"/>
      <c r="O31" s="129">
        <v>24172400000</v>
      </c>
      <c r="P31" s="14">
        <v>24172400000</v>
      </c>
      <c r="S31" s="154" t="s">
        <v>174</v>
      </c>
      <c r="T31" s="152"/>
      <c r="U31" s="152"/>
      <c r="V31" s="152"/>
      <c r="W31" s="152"/>
      <c r="Y31" s="101">
        <v>27268800000</v>
      </c>
      <c r="Z31" s="102"/>
      <c r="AA31" s="101">
        <v>22961200000</v>
      </c>
      <c r="AB31" s="102"/>
      <c r="AC31" s="101">
        <v>22624900000</v>
      </c>
      <c r="AD31" s="102"/>
      <c r="AE31" s="101">
        <v>23888700000</v>
      </c>
      <c r="AF31" s="102"/>
      <c r="AG31" s="101">
        <v>27349000000</v>
      </c>
      <c r="AH31" s="102"/>
      <c r="AI31" s="101">
        <v>27554900000</v>
      </c>
      <c r="AK31" s="16"/>
      <c r="AM31" s="16"/>
    </row>
    <row r="32" spans="7:39" ht="15.75" customHeight="1" x14ac:dyDescent="0.25">
      <c r="G32" s="125">
        <v>867500000</v>
      </c>
      <c r="H32" s="102"/>
      <c r="I32" s="125">
        <v>1266400000</v>
      </c>
      <c r="J32" s="102"/>
      <c r="K32" s="125">
        <v>887200000</v>
      </c>
      <c r="L32" s="102"/>
      <c r="M32" s="125">
        <v>1059700000</v>
      </c>
      <c r="N32" s="102"/>
      <c r="O32" s="125">
        <v>3341200000</v>
      </c>
      <c r="P32" s="18">
        <v>3341200000</v>
      </c>
      <c r="S32" s="154" t="s">
        <v>175</v>
      </c>
      <c r="T32" s="152"/>
      <c r="U32" s="152"/>
      <c r="V32" s="152"/>
      <c r="W32" s="152"/>
      <c r="Y32" s="103">
        <v>2360100000</v>
      </c>
      <c r="Z32" s="102"/>
      <c r="AA32" s="103">
        <v>3036100000</v>
      </c>
      <c r="AB32" s="102"/>
      <c r="AC32" s="103">
        <v>3665200000</v>
      </c>
      <c r="AD32" s="102"/>
      <c r="AE32" s="103">
        <v>4279000000</v>
      </c>
      <c r="AF32" s="102"/>
      <c r="AG32" s="103">
        <v>4554300000</v>
      </c>
      <c r="AH32" s="102"/>
      <c r="AI32" s="103">
        <v>6027400000</v>
      </c>
      <c r="AK32" s="16"/>
      <c r="AM32" s="16"/>
    </row>
    <row r="33" spans="7:39" ht="15.75" customHeight="1" x14ac:dyDescent="0.25">
      <c r="G33" s="126">
        <v>54885200000</v>
      </c>
      <c r="H33" s="102"/>
      <c r="I33" s="126">
        <v>60486300000</v>
      </c>
      <c r="J33" s="102"/>
      <c r="K33" s="126">
        <v>69713400000</v>
      </c>
      <c r="L33" s="102"/>
      <c r="M33" s="126">
        <v>65031300000</v>
      </c>
      <c r="N33" s="102"/>
      <c r="O33" s="126">
        <v>60008600000</v>
      </c>
      <c r="P33" s="44">
        <v>60008600000</v>
      </c>
      <c r="S33" s="154" t="s">
        <v>176</v>
      </c>
      <c r="T33" s="152"/>
      <c r="U33" s="152"/>
      <c r="V33" s="152"/>
      <c r="W33" s="152"/>
      <c r="Y33" s="111">
        <v>62411100000</v>
      </c>
      <c r="Z33" s="102"/>
      <c r="AA33" s="111">
        <v>62046300000</v>
      </c>
      <c r="AB33" s="102"/>
      <c r="AC33" s="111">
        <v>58680500000</v>
      </c>
      <c r="AD33" s="102"/>
      <c r="AE33" s="111">
        <v>56970900000</v>
      </c>
      <c r="AF33" s="102"/>
      <c r="AG33" s="111">
        <v>63752800000</v>
      </c>
      <c r="AH33" s="102"/>
      <c r="AI33" s="111">
        <v>63216300000</v>
      </c>
      <c r="AK33" s="59"/>
      <c r="AM33" s="59"/>
    </row>
    <row r="34" spans="7:39" ht="15.75" customHeight="1" x14ac:dyDescent="0.25">
      <c r="G34" s="127">
        <v>72330500000</v>
      </c>
      <c r="H34" s="102"/>
      <c r="I34" s="127">
        <v>85149100000</v>
      </c>
      <c r="J34" s="102"/>
      <c r="K34" s="127">
        <v>98939600000</v>
      </c>
      <c r="L34" s="102"/>
      <c r="M34" s="127">
        <v>96296000000</v>
      </c>
      <c r="N34" s="102"/>
      <c r="O34" s="127">
        <v>87522200000</v>
      </c>
      <c r="P34" s="46">
        <v>87522200000</v>
      </c>
      <c r="T34" s="168" t="s">
        <v>177</v>
      </c>
      <c r="U34" s="152"/>
      <c r="V34" s="152"/>
      <c r="W34" s="152"/>
      <c r="Y34" s="112">
        <v>92040000000</v>
      </c>
      <c r="Z34" s="102"/>
      <c r="AA34" s="112">
        <v>88043600000</v>
      </c>
      <c r="AB34" s="102"/>
      <c r="AC34" s="112">
        <v>84970600000</v>
      </c>
      <c r="AD34" s="102"/>
      <c r="AE34" s="112">
        <v>85138600000</v>
      </c>
      <c r="AF34" s="102"/>
      <c r="AG34" s="112">
        <v>95656100000</v>
      </c>
      <c r="AH34" s="102"/>
      <c r="AI34" s="112">
        <v>96798600000</v>
      </c>
      <c r="AK34" s="58"/>
      <c r="AM34" s="58"/>
    </row>
    <row r="35" spans="7:39" ht="15.75" customHeight="1" x14ac:dyDescent="0.25">
      <c r="G35" s="125">
        <v>1267000000</v>
      </c>
      <c r="H35" s="102"/>
      <c r="I35" s="125">
        <v>980900000</v>
      </c>
      <c r="J35" s="102"/>
      <c r="K35" s="125">
        <v>190600000</v>
      </c>
      <c r="L35" s="102"/>
      <c r="M35" s="125">
        <v>1407800000</v>
      </c>
      <c r="N35" s="102"/>
      <c r="O35" s="125">
        <v>5144300000</v>
      </c>
      <c r="P35" s="18">
        <v>5144300000</v>
      </c>
      <c r="S35" s="154" t="s">
        <v>178</v>
      </c>
      <c r="T35" s="152"/>
      <c r="U35" s="152"/>
      <c r="V35" s="152"/>
      <c r="W35" s="152"/>
      <c r="Y35" s="103">
        <v>3653900000</v>
      </c>
      <c r="Z35" s="102"/>
      <c r="AA35" s="103">
        <v>7070000000</v>
      </c>
      <c r="AB35" s="102"/>
      <c r="AC35" s="103">
        <v>5935900000</v>
      </c>
      <c r="AD35" s="102"/>
      <c r="AE35" s="103">
        <v>3906000000</v>
      </c>
      <c r="AF35" s="102"/>
      <c r="AG35" s="103">
        <v>2650100000</v>
      </c>
      <c r="AH35" s="102"/>
      <c r="AI35" s="103">
        <v>3010700000</v>
      </c>
      <c r="AK35" s="16"/>
      <c r="AM35" s="16"/>
    </row>
    <row r="36" spans="7:39" ht="15.75" customHeight="1" x14ac:dyDescent="0.25">
      <c r="G36" s="125">
        <v>339000000</v>
      </c>
      <c r="H36" s="102"/>
      <c r="I36" s="125">
        <v>218300000</v>
      </c>
      <c r="J36" s="102"/>
      <c r="K36" s="125">
        <v>232000000</v>
      </c>
      <c r="L36" s="102"/>
      <c r="M36" s="125">
        <v>433600000</v>
      </c>
      <c r="N36" s="102"/>
      <c r="O36" s="125">
        <v>401500000</v>
      </c>
      <c r="P36" s="18">
        <v>401500000</v>
      </c>
      <c r="S36" s="154" t="s">
        <v>179</v>
      </c>
      <c r="T36" s="152"/>
      <c r="U36" s="152"/>
      <c r="V36" s="152"/>
      <c r="W36" s="152"/>
      <c r="Y36" s="103">
        <v>347100000</v>
      </c>
      <c r="Z36" s="102"/>
      <c r="AA36" s="103">
        <v>467800000</v>
      </c>
      <c r="AB36" s="102"/>
      <c r="AC36" s="103">
        <v>426000000</v>
      </c>
      <c r="AD36" s="102"/>
      <c r="AE36" s="103">
        <v>364500000</v>
      </c>
      <c r="AF36" s="102"/>
      <c r="AG36" s="103">
        <v>490100000</v>
      </c>
      <c r="AH36" s="102"/>
      <c r="AI36" s="103">
        <v>574600000</v>
      </c>
      <c r="AK36" s="16"/>
      <c r="AM36" s="16"/>
    </row>
    <row r="37" spans="7:39" ht="15.75" customHeight="1" x14ac:dyDescent="0.25">
      <c r="G37" s="125">
        <v>7753000000</v>
      </c>
      <c r="H37" s="102"/>
      <c r="I37" s="125">
        <v>6401100000</v>
      </c>
      <c r="J37" s="102"/>
      <c r="K37" s="125">
        <v>5049800000</v>
      </c>
      <c r="L37" s="102"/>
      <c r="M37" s="125">
        <v>5463500000</v>
      </c>
      <c r="N37" s="102"/>
      <c r="O37" s="125">
        <v>10339500000</v>
      </c>
      <c r="P37" s="18">
        <v>10339500000</v>
      </c>
      <c r="S37" s="154" t="s">
        <v>206</v>
      </c>
      <c r="T37" s="152"/>
      <c r="U37" s="152"/>
      <c r="V37" s="152"/>
      <c r="W37" s="152"/>
      <c r="Y37" s="103">
        <v>11324000000</v>
      </c>
      <c r="Z37" s="102"/>
      <c r="AA37" s="103">
        <v>12132600000</v>
      </c>
      <c r="AB37" s="102"/>
      <c r="AC37" s="103">
        <v>10981700000</v>
      </c>
      <c r="AD37" s="102"/>
      <c r="AE37" s="103">
        <v>6960800000</v>
      </c>
      <c r="AF37" s="102"/>
      <c r="AG37" s="103">
        <v>6852100000</v>
      </c>
      <c r="AH37" s="102"/>
      <c r="AI37" s="103">
        <v>7053500000</v>
      </c>
      <c r="AK37" s="16"/>
      <c r="AM37" s="16"/>
    </row>
    <row r="38" spans="7:39" ht="15.75" customHeight="1" x14ac:dyDescent="0.25">
      <c r="G38" s="125">
        <v>2389100000</v>
      </c>
      <c r="H38" s="102"/>
      <c r="I38" s="125">
        <v>3233800000</v>
      </c>
      <c r="J38" s="102"/>
      <c r="K38" s="125">
        <v>2856400000</v>
      </c>
      <c r="L38" s="102"/>
      <c r="M38" s="125">
        <v>2756000000</v>
      </c>
      <c r="N38" s="102"/>
      <c r="O38" s="125">
        <v>2734000000</v>
      </c>
      <c r="P38" s="18">
        <v>2734000000</v>
      </c>
      <c r="S38" s="154" t="s">
        <v>181</v>
      </c>
      <c r="T38" s="152"/>
      <c r="U38" s="152"/>
      <c r="V38" s="152"/>
      <c r="W38" s="152"/>
      <c r="Y38" s="103">
        <v>2748100000</v>
      </c>
      <c r="Z38" s="102"/>
      <c r="AA38" s="103">
        <v>2761100000</v>
      </c>
      <c r="AB38" s="102"/>
      <c r="AC38" s="103">
        <v>2713200000</v>
      </c>
      <c r="AD38" s="102"/>
      <c r="AE38" s="103">
        <v>2714200000</v>
      </c>
      <c r="AF38" s="102"/>
      <c r="AG38" s="103">
        <v>2748700000</v>
      </c>
      <c r="AH38" s="102"/>
      <c r="AI38" s="103">
        <v>2728700000</v>
      </c>
      <c r="AK38" s="16"/>
      <c r="AM38" s="16"/>
    </row>
    <row r="39" spans="7:39" ht="15.75" customHeight="1" x14ac:dyDescent="0.25">
      <c r="G39" s="125">
        <v>1139000000</v>
      </c>
      <c r="H39" s="102"/>
      <c r="I39" s="125">
        <v>1189200000</v>
      </c>
      <c r="J39" s="102"/>
      <c r="K39" s="125">
        <v>1166100000</v>
      </c>
      <c r="L39" s="102"/>
      <c r="M39" s="125">
        <v>1258900000</v>
      </c>
      <c r="N39" s="102"/>
      <c r="O39" s="125">
        <v>2586000000</v>
      </c>
      <c r="P39" s="18">
        <v>2586000000</v>
      </c>
      <c r="S39" s="154" t="s">
        <v>182</v>
      </c>
      <c r="T39" s="152"/>
      <c r="U39" s="152"/>
      <c r="V39" s="152"/>
      <c r="W39" s="152"/>
      <c r="Y39" s="103">
        <v>2066300000.0000002</v>
      </c>
      <c r="Z39" s="102"/>
      <c r="AA39" s="103">
        <v>2069699999.9999998</v>
      </c>
      <c r="AB39" s="102"/>
      <c r="AC39" s="103">
        <v>2126900000</v>
      </c>
      <c r="AD39" s="102"/>
      <c r="AE39" s="103">
        <v>4064100000</v>
      </c>
      <c r="AF39" s="102"/>
      <c r="AG39" s="103">
        <v>4067000000</v>
      </c>
      <c r="AH39" s="102"/>
      <c r="AI39" s="103">
        <v>4071100000</v>
      </c>
      <c r="AK39" s="16"/>
      <c r="AM39" s="16"/>
    </row>
    <row r="40" spans="7:39" ht="15.75" customHeight="1" x14ac:dyDescent="0.25">
      <c r="G40" s="126">
        <v>277600000</v>
      </c>
      <c r="H40" s="102"/>
      <c r="I40" s="126">
        <v>277700000</v>
      </c>
      <c r="J40" s="102"/>
      <c r="K40" s="126">
        <v>218400000</v>
      </c>
      <c r="L40" s="102"/>
      <c r="M40" s="126">
        <v>0</v>
      </c>
      <c r="N40" s="102"/>
      <c r="O40" s="126">
        <v>0</v>
      </c>
      <c r="P40" s="44">
        <v>0</v>
      </c>
      <c r="S40" s="154" t="s">
        <v>183</v>
      </c>
      <c r="T40" s="152"/>
      <c r="U40" s="152"/>
      <c r="V40" s="152"/>
      <c r="W40" s="152"/>
      <c r="Y40" s="111">
        <v>0</v>
      </c>
      <c r="Z40" s="102"/>
      <c r="AA40" s="111">
        <v>0</v>
      </c>
      <c r="AB40" s="102"/>
      <c r="AC40" s="111">
        <v>0</v>
      </c>
      <c r="AD40" s="102"/>
      <c r="AE40" s="111">
        <v>0</v>
      </c>
      <c r="AF40" s="102"/>
      <c r="AG40" s="111">
        <v>0</v>
      </c>
      <c r="AH40" s="102"/>
      <c r="AI40" s="111">
        <v>0</v>
      </c>
      <c r="AK40" s="59"/>
      <c r="AM40" s="59"/>
    </row>
    <row r="41" spans="7:39" ht="15.75" customHeight="1" x14ac:dyDescent="0.25">
      <c r="G41" s="127">
        <v>85495100000</v>
      </c>
      <c r="H41" s="102"/>
      <c r="I41" s="127">
        <v>97450100000</v>
      </c>
      <c r="J41" s="102"/>
      <c r="K41" s="127">
        <v>108652900000</v>
      </c>
      <c r="L41" s="102"/>
      <c r="M41" s="127">
        <v>107615800000</v>
      </c>
      <c r="N41" s="102"/>
      <c r="O41" s="127">
        <v>108727500000</v>
      </c>
      <c r="P41" s="46">
        <v>108727500000</v>
      </c>
      <c r="T41" s="168" t="s">
        <v>185</v>
      </c>
      <c r="U41" s="152"/>
      <c r="V41" s="152"/>
      <c r="W41" s="152"/>
      <c r="Y41" s="112">
        <v>112179400000</v>
      </c>
      <c r="Z41" s="102"/>
      <c r="AA41" s="112">
        <v>112544800000</v>
      </c>
      <c r="AB41" s="102"/>
      <c r="AC41" s="112">
        <v>107154300000</v>
      </c>
      <c r="AD41" s="102"/>
      <c r="AE41" s="112">
        <v>103148200000</v>
      </c>
      <c r="AF41" s="102"/>
      <c r="AG41" s="112">
        <v>112464100000</v>
      </c>
      <c r="AH41" s="102"/>
      <c r="AI41" s="112">
        <v>114237200000</v>
      </c>
      <c r="AK41" s="58"/>
      <c r="AM41" s="58"/>
    </row>
    <row r="42" spans="7:39" ht="15.75" customHeight="1" x14ac:dyDescent="0.25">
      <c r="G42" s="125">
        <v>17455500000</v>
      </c>
      <c r="H42" s="102"/>
      <c r="I42" s="125">
        <v>23362000000</v>
      </c>
      <c r="J42" s="102"/>
      <c r="K42" s="125">
        <v>31143500000</v>
      </c>
      <c r="L42" s="102"/>
      <c r="M42" s="125">
        <v>29296400000</v>
      </c>
      <c r="N42" s="102"/>
      <c r="O42" s="125">
        <v>17723300000</v>
      </c>
      <c r="P42" s="18">
        <v>17723300000</v>
      </c>
      <c r="S42" s="154" t="s">
        <v>186</v>
      </c>
      <c r="T42" s="152"/>
      <c r="U42" s="152"/>
      <c r="V42" s="152"/>
      <c r="W42" s="152"/>
      <c r="X42" s="152"/>
      <c r="Y42" s="103">
        <v>20145600000</v>
      </c>
      <c r="Z42" s="102"/>
      <c r="AA42" s="103">
        <v>17555100000</v>
      </c>
      <c r="AB42" s="102"/>
      <c r="AC42" s="103">
        <v>16792500000</v>
      </c>
      <c r="AD42" s="102"/>
      <c r="AE42" s="103">
        <v>16450400000.000002</v>
      </c>
      <c r="AF42" s="102"/>
      <c r="AG42" s="103">
        <v>16706500000</v>
      </c>
      <c r="AH42" s="102"/>
      <c r="AI42" s="103">
        <v>16543000000</v>
      </c>
      <c r="AK42" s="16"/>
      <c r="AM42" s="16"/>
    </row>
    <row r="43" spans="7:39" ht="15.75" customHeight="1" x14ac:dyDescent="0.25">
      <c r="G43" s="126">
        <v>3952400000</v>
      </c>
      <c r="H43" s="102"/>
      <c r="I43" s="126">
        <v>4806400000</v>
      </c>
      <c r="J43" s="102"/>
      <c r="K43" s="126">
        <v>4869800000</v>
      </c>
      <c r="L43" s="102"/>
      <c r="M43" s="126">
        <v>4558300000</v>
      </c>
      <c r="N43" s="102"/>
      <c r="O43" s="126">
        <v>4701600000</v>
      </c>
      <c r="P43" s="44">
        <v>4701600000</v>
      </c>
      <c r="S43" s="154" t="s">
        <v>187</v>
      </c>
      <c r="T43" s="152"/>
      <c r="U43" s="152"/>
      <c r="V43" s="152"/>
      <c r="W43" s="152"/>
      <c r="Y43" s="111">
        <v>4453400000</v>
      </c>
      <c r="Z43" s="102"/>
      <c r="AA43" s="111">
        <v>4351000000</v>
      </c>
      <c r="AB43" s="102"/>
      <c r="AC43" s="111">
        <v>4718200000</v>
      </c>
      <c r="AD43" s="102"/>
      <c r="AE43" s="111">
        <v>5274600000</v>
      </c>
      <c r="AF43" s="102"/>
      <c r="AG43" s="111">
        <v>4164000000</v>
      </c>
      <c r="AH43" s="102"/>
      <c r="AI43" s="111">
        <v>4862200000</v>
      </c>
      <c r="AK43" s="59"/>
      <c r="AM43" s="59"/>
    </row>
    <row r="44" spans="7:39" ht="15.75" customHeight="1" x14ac:dyDescent="0.25">
      <c r="G44" s="127">
        <v>106903000000</v>
      </c>
      <c r="H44" s="102"/>
      <c r="I44" s="127">
        <v>125618000000</v>
      </c>
      <c r="J44" s="102"/>
      <c r="K44" s="127">
        <v>144666200000</v>
      </c>
      <c r="L44" s="102"/>
      <c r="M44" s="127">
        <v>141471000000</v>
      </c>
      <c r="N44" s="102"/>
      <c r="O44" s="127">
        <v>131152400000</v>
      </c>
      <c r="P44" s="46">
        <v>131152400000</v>
      </c>
      <c r="T44" s="168" t="s">
        <v>188</v>
      </c>
      <c r="U44" s="152"/>
      <c r="V44" s="152"/>
      <c r="W44" s="152"/>
      <c r="Y44" s="112">
        <v>136778400000</v>
      </c>
      <c r="Z44" s="102"/>
      <c r="AA44" s="112">
        <v>134450900000</v>
      </c>
      <c r="AB44" s="102"/>
      <c r="AC44" s="112">
        <v>128665000000</v>
      </c>
      <c r="AD44" s="102"/>
      <c r="AE44" s="112">
        <v>124873200000</v>
      </c>
      <c r="AF44" s="102"/>
      <c r="AG44" s="112">
        <v>133334600000</v>
      </c>
      <c r="AH44" s="102"/>
      <c r="AI44" s="112">
        <v>135642400000</v>
      </c>
      <c r="AK44" s="58"/>
      <c r="AM44" s="58"/>
    </row>
    <row r="45" spans="7:39" ht="15.75" customHeight="1" x14ac:dyDescent="0.25">
      <c r="G45" s="125">
        <v>9705200000</v>
      </c>
      <c r="H45" s="102"/>
      <c r="I45" s="125">
        <v>10306700000</v>
      </c>
      <c r="J45" s="102"/>
      <c r="K45" s="125">
        <v>10812100000</v>
      </c>
      <c r="L45" s="102"/>
      <c r="M45" s="125">
        <v>10196500000</v>
      </c>
      <c r="N45" s="102"/>
      <c r="O45" s="125">
        <v>10611900000</v>
      </c>
      <c r="P45" s="18">
        <v>10611900000</v>
      </c>
      <c r="S45" s="154" t="s">
        <v>189</v>
      </c>
      <c r="T45" s="152"/>
      <c r="U45" s="152"/>
      <c r="V45" s="152"/>
      <c r="W45" s="152"/>
      <c r="Y45" s="103">
        <v>10396600000</v>
      </c>
      <c r="Z45" s="102"/>
      <c r="AA45" s="103">
        <v>10563800000</v>
      </c>
      <c r="AB45" s="102"/>
      <c r="AC45" s="103">
        <v>10651700000</v>
      </c>
      <c r="AD45" s="102"/>
      <c r="AE45" s="103">
        <v>10830600000</v>
      </c>
      <c r="AF45" s="102"/>
      <c r="AG45" s="103">
        <v>10898800000</v>
      </c>
      <c r="AH45" s="102"/>
      <c r="AI45" s="103">
        <v>11473900000</v>
      </c>
      <c r="AK45" s="16"/>
      <c r="AM45" s="16"/>
    </row>
    <row r="46" spans="7:39" ht="15.75" customHeight="1" x14ac:dyDescent="0.25">
      <c r="G46" s="126">
        <v>943100000</v>
      </c>
      <c r="H46" s="102"/>
      <c r="I46" s="126">
        <v>885900000</v>
      </c>
      <c r="J46" s="102"/>
      <c r="K46" s="126">
        <v>884900000</v>
      </c>
      <c r="L46" s="102"/>
      <c r="M46" s="126">
        <v>884900000</v>
      </c>
      <c r="N46" s="102"/>
      <c r="O46" s="126">
        <v>884900000</v>
      </c>
      <c r="P46" s="44">
        <v>884900000</v>
      </c>
      <c r="S46" s="154" t="s">
        <v>190</v>
      </c>
      <c r="T46" s="152"/>
      <c r="U46" s="152"/>
      <c r="V46" s="152"/>
      <c r="W46" s="152"/>
      <c r="Y46" s="111">
        <v>884900000</v>
      </c>
      <c r="Z46" s="102"/>
      <c r="AA46" s="111">
        <v>884900000</v>
      </c>
      <c r="AB46" s="102"/>
      <c r="AC46" s="111">
        <v>884900000</v>
      </c>
      <c r="AD46" s="102"/>
      <c r="AE46" s="111">
        <v>884900000</v>
      </c>
      <c r="AF46" s="102"/>
      <c r="AG46" s="111">
        <v>884900000</v>
      </c>
      <c r="AH46" s="102"/>
      <c r="AI46" s="111">
        <v>884900000</v>
      </c>
      <c r="AK46" s="59"/>
      <c r="AM46" s="59"/>
    </row>
    <row r="47" spans="7:39" ht="15.75" customHeight="1" x14ac:dyDescent="0.25">
      <c r="G47" s="130">
        <v>10648000000</v>
      </c>
      <c r="H47" s="102"/>
      <c r="I47" s="130">
        <v>11193000000</v>
      </c>
      <c r="J47" s="102"/>
      <c r="K47" s="130">
        <v>11697000000</v>
      </c>
      <c r="L47" s="102"/>
      <c r="M47" s="130">
        <v>11081400000</v>
      </c>
      <c r="N47" s="102"/>
      <c r="O47" s="130">
        <v>11496800000</v>
      </c>
      <c r="P47" s="50">
        <v>11496800000</v>
      </c>
      <c r="T47" s="168" t="s">
        <v>191</v>
      </c>
      <c r="U47" s="152"/>
      <c r="V47" s="152"/>
      <c r="W47" s="152"/>
      <c r="Y47" s="113">
        <v>11281500000</v>
      </c>
      <c r="Z47" s="102"/>
      <c r="AA47" s="113">
        <v>11448700000</v>
      </c>
      <c r="AB47" s="102"/>
      <c r="AC47" s="113">
        <v>11536600000</v>
      </c>
      <c r="AD47" s="102"/>
      <c r="AE47" s="113">
        <v>11715500000</v>
      </c>
      <c r="AF47" s="102"/>
      <c r="AG47" s="113">
        <v>11783700000</v>
      </c>
      <c r="AH47" s="102"/>
      <c r="AI47" s="113">
        <v>12358800000</v>
      </c>
      <c r="AK47" s="60"/>
      <c r="AM47" s="60"/>
    </row>
    <row r="48" spans="7:39" ht="15.75" customHeight="1" x14ac:dyDescent="0.25">
      <c r="G48" s="128">
        <v>117551000000</v>
      </c>
      <c r="H48" s="102"/>
      <c r="I48" s="128">
        <v>136811000000</v>
      </c>
      <c r="J48" s="102"/>
      <c r="K48" s="128">
        <v>156363200000</v>
      </c>
      <c r="L48" s="102"/>
      <c r="M48" s="128">
        <v>152551900000</v>
      </c>
      <c r="N48" s="102"/>
      <c r="O48" s="128">
        <v>142649200000</v>
      </c>
      <c r="P48" s="52">
        <v>142649200000</v>
      </c>
      <c r="T48" s="166" t="s">
        <v>192</v>
      </c>
      <c r="U48" s="152"/>
      <c r="V48" s="152"/>
      <c r="W48" s="152"/>
      <c r="Y48" s="115">
        <v>148059900000</v>
      </c>
      <c r="Z48" s="102"/>
      <c r="AA48" s="115">
        <v>145899600000</v>
      </c>
      <c r="AB48" s="102"/>
      <c r="AC48" s="115">
        <v>140201600000</v>
      </c>
      <c r="AD48" s="102"/>
      <c r="AE48" s="115">
        <v>136588700000.00002</v>
      </c>
      <c r="AF48" s="102"/>
      <c r="AG48" s="115">
        <v>145118300000</v>
      </c>
      <c r="AH48" s="102"/>
      <c r="AI48" s="115">
        <v>148001200000</v>
      </c>
      <c r="AK48" s="61"/>
      <c r="AM48" s="61"/>
    </row>
    <row r="49" spans="6:39" ht="16.649999999999999" customHeight="1" x14ac:dyDescent="0.25">
      <c r="G49" s="55"/>
      <c r="I49" s="55"/>
      <c r="K49" s="55"/>
      <c r="M49" s="55"/>
      <c r="O49" s="55"/>
      <c r="P49" s="55"/>
      <c r="Y49" s="55"/>
      <c r="AA49" s="55"/>
      <c r="AC49" s="55"/>
      <c r="AE49" s="55"/>
      <c r="AG49" s="55"/>
      <c r="AI49" s="55"/>
      <c r="AK49" s="55"/>
      <c r="AM49" s="55"/>
    </row>
    <row r="50" spans="6:39" ht="16.649999999999999" customHeight="1" x14ac:dyDescent="0.25"/>
    <row r="51" spans="6:39" ht="14.1" customHeight="1" x14ac:dyDescent="0.25">
      <c r="F51" s="36" t="s">
        <v>79</v>
      </c>
      <c r="G51" s="170" t="s">
        <v>207</v>
      </c>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row>
    <row r="52" spans="6:39" ht="14.1" customHeight="1" x14ac:dyDescent="0.25">
      <c r="F52" s="36" t="s">
        <v>81</v>
      </c>
      <c r="G52" s="170" t="s">
        <v>193</v>
      </c>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row>
    <row r="53" spans="6:39" ht="14.1" customHeight="1" x14ac:dyDescent="0.25">
      <c r="F53" s="36" t="s">
        <v>83</v>
      </c>
      <c r="G53" s="170" t="s">
        <v>194</v>
      </c>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row>
    <row r="54" spans="6:39" ht="14.1" customHeight="1" x14ac:dyDescent="0.25">
      <c r="F54" s="36" t="s">
        <v>196</v>
      </c>
      <c r="G54" s="170" t="s">
        <v>195</v>
      </c>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row>
    <row r="55" spans="6:39" ht="16.649999999999999" customHeight="1" x14ac:dyDescent="0.25">
      <c r="F55" s="70" t="s">
        <v>198</v>
      </c>
      <c r="G55" s="170" t="s">
        <v>197</v>
      </c>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row>
    <row r="56" spans="6:39" ht="16.649999999999999" customHeight="1" x14ac:dyDescent="0.25"/>
    <row r="57" spans="6:39" ht="14.1" customHeight="1" x14ac:dyDescent="0.25"/>
    <row r="58" spans="6:39" ht="14.1" customHeight="1" x14ac:dyDescent="0.25"/>
    <row r="59" spans="6:39" ht="16.649999999999999" customHeight="1" x14ac:dyDescent="0.25"/>
    <row r="60" spans="6:39" ht="16.649999999999999" customHeight="1" x14ac:dyDescent="0.25"/>
    <row r="61" spans="6:39" ht="16.649999999999999" customHeight="1" x14ac:dyDescent="0.25"/>
    <row r="62" spans="6:39" ht="16.649999999999999" customHeight="1" x14ac:dyDescent="0.25"/>
    <row r="63" spans="6:39" ht="16.649999999999999" customHeight="1" x14ac:dyDescent="0.25"/>
    <row r="64" spans="6:39"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sheetData>
  <mergeCells count="50">
    <mergeCell ref="S46:W46"/>
    <mergeCell ref="T47:W47"/>
    <mergeCell ref="T48:W48"/>
    <mergeCell ref="T41:W41"/>
    <mergeCell ref="S42:X42"/>
    <mergeCell ref="S43:W43"/>
    <mergeCell ref="T44:W44"/>
    <mergeCell ref="S45:W45"/>
    <mergeCell ref="S40:W40"/>
    <mergeCell ref="S39:W39"/>
    <mergeCell ref="S38:W38"/>
    <mergeCell ref="S37:W37"/>
    <mergeCell ref="S33:W33"/>
    <mergeCell ref="T34:W34"/>
    <mergeCell ref="S35:W35"/>
    <mergeCell ref="S36:W36"/>
    <mergeCell ref="G55:AM55"/>
    <mergeCell ref="G53:AM53"/>
    <mergeCell ref="G54:AM54"/>
    <mergeCell ref="G51:AM51"/>
    <mergeCell ref="G52:AM52"/>
    <mergeCell ref="E5:AM5"/>
    <mergeCell ref="R8:W8"/>
    <mergeCell ref="E2:AM2"/>
    <mergeCell ref="E4:AM4"/>
    <mergeCell ref="E3:AM3"/>
    <mergeCell ref="Y7:AE7"/>
    <mergeCell ref="AG7:AM7"/>
    <mergeCell ref="S13:W13"/>
    <mergeCell ref="T14:W14"/>
    <mergeCell ref="T15:W15"/>
    <mergeCell ref="T16:W16"/>
    <mergeCell ref="S9:W9"/>
    <mergeCell ref="S10:W10"/>
    <mergeCell ref="S11:W11"/>
    <mergeCell ref="S12:W12"/>
    <mergeCell ref="S23:W23"/>
    <mergeCell ref="S24:W24"/>
    <mergeCell ref="R30:W30"/>
    <mergeCell ref="S31:W31"/>
    <mergeCell ref="S32:W32"/>
    <mergeCell ref="T28:W28"/>
    <mergeCell ref="S27:W27"/>
    <mergeCell ref="S26:W26"/>
    <mergeCell ref="S25:W25"/>
    <mergeCell ref="T17:W17"/>
    <mergeCell ref="S18:W18"/>
    <mergeCell ref="S19:W19"/>
    <mergeCell ref="T20:W20"/>
    <mergeCell ref="S22:W22"/>
  </mergeCells>
  <printOptions horizontalCentered="1"/>
  <pageMargins left="0.5" right="0.5" top="1" bottom="1" header="0.5" footer="0.5"/>
  <pageSetup scale="51" orientation="landscape" r:id="rId1"/>
  <headerFooter>
    <oddFooter>&amp;RPage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101"/>
  <sheetViews>
    <sheetView showRuler="0" topLeftCell="B1" workbookViewId="0">
      <selection activeCell="D31" sqref="D31"/>
    </sheetView>
  </sheetViews>
  <sheetFormatPr defaultColWidth="13.33203125" defaultRowHeight="13.2" x14ac:dyDescent="0.25"/>
  <cols>
    <col min="1" max="1" width="0" hidden="1" customWidth="1"/>
    <col min="2" max="2" width="3.664062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88671875" customWidth="1"/>
    <col min="16" max="16" width="3.109375" customWidth="1"/>
    <col min="17" max="18" width="3.6640625" customWidth="1"/>
    <col min="19" max="19" width="39.664062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2" max="32" width="0" hidden="1" customWidth="1"/>
    <col min="34" max="34" width="0" hidden="1" customWidth="1"/>
    <col min="36" max="38" width="0" hidden="1" customWidth="1"/>
  </cols>
  <sheetData>
    <row r="1" spans="1:38" ht="16.649999999999999" customHeight="1" x14ac:dyDescent="0.25"/>
    <row r="2" spans="1:38" ht="23.25" customHeight="1" x14ac:dyDescent="0.4">
      <c r="A2" s="161"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1:38" ht="19.2" customHeight="1" x14ac:dyDescent="0.3">
      <c r="A3" s="160" t="s">
        <v>208</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row>
    <row r="4" spans="1:38" ht="16.649999999999999" customHeight="1" x14ac:dyDescent="0.25">
      <c r="A4" s="167" t="s">
        <v>209</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row>
    <row r="5" spans="1:38" ht="16.649999999999999" customHeight="1" x14ac:dyDescent="0.25"/>
    <row r="6" spans="1:38" ht="15.75" customHeight="1" x14ac:dyDescent="0.25">
      <c r="L6" s="11" t="s">
        <v>130</v>
      </c>
      <c r="U6" s="158">
        <v>2023</v>
      </c>
      <c r="V6" s="152"/>
      <c r="W6" s="152"/>
      <c r="X6" s="152"/>
      <c r="Y6" s="152"/>
      <c r="Z6" s="152"/>
      <c r="AA6" s="152"/>
      <c r="AC6" s="158">
        <v>2024</v>
      </c>
      <c r="AD6" s="152"/>
      <c r="AE6" s="152"/>
      <c r="AF6" s="152"/>
      <c r="AG6" s="152"/>
      <c r="AH6" s="152"/>
      <c r="AI6" s="152"/>
    </row>
    <row r="7" spans="1:38" ht="15.75" customHeight="1" x14ac:dyDescent="0.25">
      <c r="C7" s="12">
        <v>2019</v>
      </c>
      <c r="E7" s="12">
        <v>2020</v>
      </c>
      <c r="G7" s="12">
        <v>2021</v>
      </c>
      <c r="I7" s="12">
        <v>2022</v>
      </c>
      <c r="K7" s="12">
        <v>2023</v>
      </c>
      <c r="L7" s="12">
        <v>2023</v>
      </c>
      <c r="N7" s="165" t="s">
        <v>153</v>
      </c>
      <c r="O7" s="152"/>
      <c r="P7" s="152"/>
      <c r="Q7" s="152"/>
      <c r="R7" s="152"/>
      <c r="S7" s="152"/>
      <c r="U7" s="13" t="s">
        <v>45</v>
      </c>
      <c r="V7" s="29"/>
      <c r="W7" s="13" t="s">
        <v>46</v>
      </c>
      <c r="X7" s="29"/>
      <c r="Y7" s="13" t="s">
        <v>47</v>
      </c>
      <c r="Z7" s="29"/>
      <c r="AA7" s="13" t="s">
        <v>48</v>
      </c>
      <c r="AC7" s="13" t="s">
        <v>45</v>
      </c>
      <c r="AD7" s="29"/>
      <c r="AE7" s="13" t="s">
        <v>46</v>
      </c>
      <c r="AF7" s="29"/>
      <c r="AG7" s="13" t="s">
        <v>47</v>
      </c>
      <c r="AH7" s="29"/>
      <c r="AI7" s="13" t="s">
        <v>48</v>
      </c>
    </row>
    <row r="8" spans="1:38" ht="15.75" customHeight="1" x14ac:dyDescent="0.25">
      <c r="C8" s="74">
        <v>0.157</v>
      </c>
      <c r="E8" s="74">
        <v>0.20399999999999999</v>
      </c>
      <c r="G8" s="75">
        <v>0.25</v>
      </c>
      <c r="I8" s="75">
        <v>0.23800000000000002</v>
      </c>
      <c r="K8" s="75">
        <v>0.219</v>
      </c>
      <c r="L8" s="75">
        <v>0.219</v>
      </c>
      <c r="O8" s="154" t="s">
        <v>154</v>
      </c>
      <c r="P8" s="152"/>
      <c r="Q8" s="152"/>
      <c r="R8" s="152"/>
      <c r="S8" s="152"/>
      <c r="U8" s="74">
        <v>0.247</v>
      </c>
      <c r="W8" s="74">
        <v>0.23600000000000002</v>
      </c>
      <c r="Y8" s="74">
        <v>0.2</v>
      </c>
      <c r="AA8" s="74">
        <v>0.19</v>
      </c>
      <c r="AC8" s="74">
        <v>0.247</v>
      </c>
      <c r="AE8" s="74">
        <v>0.24300000000000002</v>
      </c>
      <c r="AG8" s="58"/>
      <c r="AH8" s="1"/>
      <c r="AI8" s="58"/>
    </row>
    <row r="9" spans="1:38" ht="15.75" customHeight="1" x14ac:dyDescent="0.25">
      <c r="C9" s="30">
        <v>5.0999999999999997E-2</v>
      </c>
      <c r="E9" s="30">
        <v>3.9E-2</v>
      </c>
      <c r="G9" s="76">
        <v>3.7000000000000005E-2</v>
      </c>
      <c r="I9" s="76">
        <v>2.7000000000000003E-2</v>
      </c>
      <c r="K9" s="76">
        <v>0.03</v>
      </c>
      <c r="L9" s="76">
        <v>0.03</v>
      </c>
      <c r="O9" s="154" t="s">
        <v>202</v>
      </c>
      <c r="P9" s="152"/>
      <c r="Q9" s="152"/>
      <c r="R9" s="152"/>
      <c r="S9" s="152"/>
      <c r="U9" s="30">
        <v>2.7999999999999997E-2</v>
      </c>
      <c r="W9" s="30">
        <v>3.1000000000000003E-2</v>
      </c>
      <c r="Y9" s="30">
        <v>3.1000000000000003E-2</v>
      </c>
      <c r="AA9" s="30">
        <v>3.1000000000000003E-2</v>
      </c>
      <c r="AC9" s="30">
        <v>0.03</v>
      </c>
      <c r="AE9" s="30">
        <v>3.4000000000000002E-2</v>
      </c>
      <c r="AG9" s="16"/>
      <c r="AH9" s="1"/>
      <c r="AI9" s="16"/>
    </row>
    <row r="10" spans="1:38" ht="15.75" customHeight="1" x14ac:dyDescent="0.25">
      <c r="C10" s="30">
        <v>0</v>
      </c>
      <c r="E10" s="30">
        <v>0</v>
      </c>
      <c r="G10" s="76">
        <v>0</v>
      </c>
      <c r="I10" s="76">
        <v>0</v>
      </c>
      <c r="K10" s="76">
        <v>0</v>
      </c>
      <c r="L10" s="76">
        <v>0</v>
      </c>
      <c r="O10" s="154" t="s">
        <v>156</v>
      </c>
      <c r="P10" s="152"/>
      <c r="Q10" s="152"/>
      <c r="R10" s="152"/>
      <c r="S10" s="152"/>
      <c r="U10" s="30">
        <v>0</v>
      </c>
      <c r="W10" s="30">
        <v>0</v>
      </c>
      <c r="Y10" s="30">
        <v>0</v>
      </c>
      <c r="AA10" s="30">
        <v>0</v>
      </c>
      <c r="AC10" s="30">
        <v>0</v>
      </c>
      <c r="AE10" s="30">
        <v>0</v>
      </c>
      <c r="AG10" s="16"/>
      <c r="AH10" s="1"/>
      <c r="AI10" s="16"/>
    </row>
    <row r="11" spans="1:38" ht="15.75" customHeight="1" x14ac:dyDescent="0.25">
      <c r="C11" s="30">
        <v>6.9999999999999993E-3</v>
      </c>
      <c r="E11" s="30">
        <v>9.0000000000000011E-3</v>
      </c>
      <c r="G11" s="76">
        <v>6.9999999999999993E-3</v>
      </c>
      <c r="I11" s="76">
        <v>6.9999999999999993E-3</v>
      </c>
      <c r="K11" s="76">
        <v>6.9999999999999993E-3</v>
      </c>
      <c r="L11" s="76">
        <v>6.9999999999999993E-3</v>
      </c>
      <c r="O11" s="154" t="s">
        <v>157</v>
      </c>
      <c r="P11" s="152"/>
      <c r="Q11" s="152"/>
      <c r="R11" s="152"/>
      <c r="S11" s="152"/>
      <c r="U11" s="30">
        <v>6.9999999999999993E-3</v>
      </c>
      <c r="W11" s="30">
        <v>8.0000000000000002E-3</v>
      </c>
      <c r="Y11" s="30">
        <v>6.9999999999999993E-3</v>
      </c>
      <c r="AA11" s="30">
        <v>4.0000000000000001E-3</v>
      </c>
      <c r="AC11" s="30">
        <v>4.0000000000000001E-3</v>
      </c>
      <c r="AE11" s="30">
        <v>5.0000000000000001E-3</v>
      </c>
      <c r="AG11" s="16"/>
      <c r="AH11" s="1"/>
      <c r="AI11" s="16"/>
    </row>
    <row r="12" spans="1:38" ht="15.75" customHeight="1" x14ac:dyDescent="0.25">
      <c r="O12" s="154" t="s">
        <v>158</v>
      </c>
      <c r="P12" s="152"/>
      <c r="Q12" s="152"/>
      <c r="R12" s="152"/>
      <c r="S12" s="152"/>
      <c r="AC12" s="1"/>
      <c r="AE12" s="1"/>
      <c r="AG12" s="1"/>
      <c r="AH12" s="1"/>
      <c r="AI12" s="1"/>
    </row>
    <row r="13" spans="1:38" ht="15.75" customHeight="1" x14ac:dyDescent="0.25">
      <c r="C13" s="30">
        <v>0.32299999999999995</v>
      </c>
      <c r="E13" s="30">
        <v>0.29699999999999999</v>
      </c>
      <c r="G13" s="76">
        <v>0.249</v>
      </c>
      <c r="I13" s="76">
        <v>0.21</v>
      </c>
      <c r="K13" s="76">
        <v>0.17100000000000001</v>
      </c>
      <c r="L13" s="76">
        <v>0.17100000000000001</v>
      </c>
      <c r="P13" s="154" t="s">
        <v>159</v>
      </c>
      <c r="Q13" s="152"/>
      <c r="R13" s="152"/>
      <c r="S13" s="152"/>
      <c r="U13" s="30">
        <v>0.16899999999999998</v>
      </c>
      <c r="W13" s="30">
        <v>0.16800000000000001</v>
      </c>
      <c r="Y13" s="30">
        <v>0.17399999999999999</v>
      </c>
      <c r="AA13" s="30">
        <v>0.17199999999999999</v>
      </c>
      <c r="AC13" s="30">
        <v>0.16600000000000001</v>
      </c>
      <c r="AE13" s="30">
        <v>0.18</v>
      </c>
      <c r="AG13" s="16"/>
      <c r="AH13" s="1"/>
      <c r="AI13" s="16"/>
    </row>
    <row r="14" spans="1:38" ht="15.75" customHeight="1" x14ac:dyDescent="0.25">
      <c r="C14" s="30">
        <v>9.9000000000000005E-2</v>
      </c>
      <c r="E14" s="30">
        <v>0.105</v>
      </c>
      <c r="G14" s="76">
        <v>0.13200000000000001</v>
      </c>
      <c r="I14" s="76">
        <v>0.151</v>
      </c>
      <c r="K14" s="76">
        <v>0.17899999999999999</v>
      </c>
      <c r="L14" s="76">
        <v>0.17899999999999999</v>
      </c>
      <c r="P14" s="154" t="s">
        <v>160</v>
      </c>
      <c r="Q14" s="152"/>
      <c r="R14" s="152"/>
      <c r="S14" s="152"/>
      <c r="U14" s="30">
        <v>0.17100000000000001</v>
      </c>
      <c r="W14" s="30">
        <v>0.17199999999999999</v>
      </c>
      <c r="Y14" s="30">
        <v>0.185</v>
      </c>
      <c r="AA14" s="30">
        <v>0.188</v>
      </c>
      <c r="AC14" s="30">
        <v>0.16899999999999998</v>
      </c>
      <c r="AE14" s="30">
        <v>0.158</v>
      </c>
      <c r="AG14" s="16"/>
      <c r="AH14" s="1"/>
      <c r="AI14" s="16"/>
    </row>
    <row r="15" spans="1:38" ht="15.75" customHeight="1" x14ac:dyDescent="0.25">
      <c r="C15" s="77">
        <v>0</v>
      </c>
      <c r="E15" s="77">
        <v>0</v>
      </c>
      <c r="G15" s="78">
        <v>0</v>
      </c>
      <c r="I15" s="78">
        <v>0</v>
      </c>
      <c r="K15" s="78">
        <v>0</v>
      </c>
      <c r="L15" s="78">
        <v>0</v>
      </c>
      <c r="P15" s="154" t="s">
        <v>161</v>
      </c>
      <c r="Q15" s="152"/>
      <c r="R15" s="152"/>
      <c r="S15" s="152"/>
      <c r="U15" s="77">
        <v>0</v>
      </c>
      <c r="W15" s="77">
        <v>0</v>
      </c>
      <c r="Y15" s="77">
        <v>0</v>
      </c>
      <c r="AA15" s="77">
        <v>0</v>
      </c>
      <c r="AC15" s="77">
        <v>0</v>
      </c>
      <c r="AE15" s="77">
        <v>0</v>
      </c>
      <c r="AG15" s="59"/>
      <c r="AH15" s="1"/>
      <c r="AI15" s="59"/>
    </row>
    <row r="16" spans="1:38" ht="15.75" customHeight="1" x14ac:dyDescent="0.25">
      <c r="C16" s="74">
        <v>0.42299999999999999</v>
      </c>
      <c r="E16" s="74">
        <v>0.40200000000000002</v>
      </c>
      <c r="G16" s="75">
        <v>0.38100000000000001</v>
      </c>
      <c r="I16" s="75">
        <v>0.36100000000000004</v>
      </c>
      <c r="K16" s="75">
        <v>0.35000000000000003</v>
      </c>
      <c r="L16" s="75">
        <v>0.35000000000000003</v>
      </c>
      <c r="P16" s="168" t="s">
        <v>162</v>
      </c>
      <c r="Q16" s="152"/>
      <c r="R16" s="152"/>
      <c r="S16" s="152"/>
      <c r="U16" s="74">
        <v>0.34</v>
      </c>
      <c r="W16" s="74">
        <v>0.34</v>
      </c>
      <c r="Y16" s="74">
        <v>0.35899999999999999</v>
      </c>
      <c r="AA16" s="74">
        <v>0.36</v>
      </c>
      <c r="AC16" s="74">
        <v>0.33500000000000002</v>
      </c>
      <c r="AE16" s="74">
        <v>0.33799999999999997</v>
      </c>
      <c r="AG16" s="58"/>
      <c r="AH16" s="1"/>
      <c r="AI16" s="58"/>
    </row>
    <row r="17" spans="3:35" ht="15.75" customHeight="1" x14ac:dyDescent="0.25">
      <c r="C17" s="30">
        <v>0.26400000000000001</v>
      </c>
      <c r="E17" s="30">
        <v>0.245</v>
      </c>
      <c r="G17" s="76">
        <v>0.23800000000000002</v>
      </c>
      <c r="I17" s="76">
        <v>0.26900000000000002</v>
      </c>
      <c r="K17" s="76">
        <v>0.29600000000000004</v>
      </c>
      <c r="L17" s="76">
        <v>0.29600000000000004</v>
      </c>
      <c r="O17" s="154" t="s">
        <v>203</v>
      </c>
      <c r="P17" s="152"/>
      <c r="Q17" s="152"/>
      <c r="R17" s="152"/>
      <c r="S17" s="152"/>
      <c r="U17" s="30">
        <v>0.28300000000000003</v>
      </c>
      <c r="W17" s="30">
        <v>0.28999999999999998</v>
      </c>
      <c r="Y17" s="30">
        <v>0.30100000000000005</v>
      </c>
      <c r="AA17" s="30">
        <v>0.309</v>
      </c>
      <c r="AC17" s="30">
        <v>0.28699999999999998</v>
      </c>
      <c r="AE17" s="30">
        <v>0.27700000000000002</v>
      </c>
      <c r="AG17" s="16"/>
      <c r="AH17" s="1"/>
      <c r="AI17" s="16"/>
    </row>
    <row r="18" spans="3:35" ht="15.75" customHeight="1" x14ac:dyDescent="0.25">
      <c r="C18" s="77">
        <v>9.0000000000000011E-3</v>
      </c>
      <c r="E18" s="77">
        <v>8.0000000000000002E-3</v>
      </c>
      <c r="G18" s="77">
        <v>8.0000000000000002E-3</v>
      </c>
      <c r="I18" s="77">
        <v>8.0000000000000002E-3</v>
      </c>
      <c r="K18" s="77">
        <v>1.6E-2</v>
      </c>
      <c r="L18" s="77">
        <v>1.6E-2</v>
      </c>
      <c r="O18" s="154" t="s">
        <v>204</v>
      </c>
      <c r="P18" s="152"/>
      <c r="Q18" s="152"/>
      <c r="R18" s="152"/>
      <c r="S18" s="152"/>
      <c r="U18" s="77">
        <v>1.1000000000000001E-2</v>
      </c>
      <c r="W18" s="77">
        <v>1.3999999999999999E-2</v>
      </c>
      <c r="Y18" s="77">
        <v>1.7000000000000001E-2</v>
      </c>
      <c r="AA18" s="77">
        <v>2.1000000000000001E-2</v>
      </c>
      <c r="AC18" s="77">
        <v>0.02</v>
      </c>
      <c r="AE18" s="77">
        <v>1.9E-2</v>
      </c>
      <c r="AG18" s="59"/>
      <c r="AH18" s="1"/>
      <c r="AI18" s="59"/>
    </row>
    <row r="19" spans="3:35" ht="15.75" customHeight="1" x14ac:dyDescent="0.25">
      <c r="C19" s="74">
        <v>0.91099999999999992</v>
      </c>
      <c r="E19" s="74">
        <v>0.90700000000000003</v>
      </c>
      <c r="G19" s="74">
        <v>0.92</v>
      </c>
      <c r="I19" s="74">
        <v>0.91</v>
      </c>
      <c r="K19" s="74">
        <v>0.91700000000000004</v>
      </c>
      <c r="L19" s="74">
        <v>0.91700000000000004</v>
      </c>
      <c r="P19" s="168" t="s">
        <v>165</v>
      </c>
      <c r="Q19" s="152"/>
      <c r="R19" s="152"/>
      <c r="S19" s="152"/>
      <c r="U19" s="74">
        <v>0.91800000000000004</v>
      </c>
      <c r="W19" s="74">
        <v>0.91900000000000004</v>
      </c>
      <c r="Y19" s="74">
        <v>0.91500000000000004</v>
      </c>
      <c r="AA19" s="74">
        <v>0.91500000000000004</v>
      </c>
      <c r="AC19" s="74">
        <v>0.92200000000000004</v>
      </c>
      <c r="AE19" s="74">
        <v>0.91500000000000004</v>
      </c>
      <c r="AG19" s="58"/>
      <c r="AH19" s="1"/>
      <c r="AI19" s="58"/>
    </row>
    <row r="20" spans="3:35" ht="15.75" customHeight="1" x14ac:dyDescent="0.25">
      <c r="O20" s="152"/>
      <c r="P20" s="152"/>
      <c r="Q20" s="152"/>
      <c r="R20" s="152"/>
      <c r="S20" s="152"/>
      <c r="AC20" s="1"/>
      <c r="AE20" s="1"/>
      <c r="AG20" s="1"/>
      <c r="AH20" s="1"/>
      <c r="AI20" s="1"/>
    </row>
    <row r="21" spans="3:35" ht="15.75" customHeight="1" x14ac:dyDescent="0.25">
      <c r="C21" s="30">
        <v>-1E-3</v>
      </c>
      <c r="E21" s="30">
        <v>-1E-3</v>
      </c>
      <c r="G21" s="30">
        <v>-1E-3</v>
      </c>
      <c r="I21" s="30">
        <v>-1E-3</v>
      </c>
      <c r="K21" s="30">
        <v>-1E-3</v>
      </c>
      <c r="L21" s="30">
        <v>-1E-3</v>
      </c>
      <c r="O21" s="154" t="s">
        <v>166</v>
      </c>
      <c r="P21" s="152"/>
      <c r="Q21" s="152"/>
      <c r="R21" s="152"/>
      <c r="S21" s="152"/>
      <c r="U21" s="30">
        <v>-1E-3</v>
      </c>
      <c r="W21" s="30">
        <v>-1E-3</v>
      </c>
      <c r="Y21" s="30">
        <v>-1E-3</v>
      </c>
      <c r="AA21" s="30">
        <v>-1E-3</v>
      </c>
      <c r="AC21" s="30">
        <v>-1E-3</v>
      </c>
      <c r="AE21" s="30">
        <v>-1E-3</v>
      </c>
      <c r="AG21" s="16"/>
      <c r="AH21" s="1"/>
      <c r="AI21" s="16"/>
    </row>
    <row r="22" spans="3:35" ht="15.75" customHeight="1" x14ac:dyDescent="0.25">
      <c r="C22" s="30">
        <v>0.02</v>
      </c>
      <c r="E22" s="30">
        <v>1.9E-2</v>
      </c>
      <c r="G22" s="30">
        <v>1.4999999999999999E-2</v>
      </c>
      <c r="I22" s="30">
        <v>1.3999999999999999E-2</v>
      </c>
      <c r="K22" s="30">
        <v>1.2E-2</v>
      </c>
      <c r="L22" s="30">
        <v>1.2E-2</v>
      </c>
      <c r="O22" s="154" t="s">
        <v>205</v>
      </c>
      <c r="P22" s="152"/>
      <c r="Q22" s="152"/>
      <c r="R22" s="152"/>
      <c r="S22" s="152"/>
      <c r="U22" s="30">
        <v>1.2E-2</v>
      </c>
      <c r="W22" s="30">
        <v>1.3000000000000001E-2</v>
      </c>
      <c r="Y22" s="30">
        <v>1.2E-2</v>
      </c>
      <c r="AA22" s="30">
        <v>1.3000000000000001E-2</v>
      </c>
      <c r="AC22" s="30">
        <v>1.2E-2</v>
      </c>
      <c r="AE22" s="30">
        <v>1.2E-2</v>
      </c>
      <c r="AG22" s="16"/>
      <c r="AH22" s="1"/>
      <c r="AI22" s="16"/>
    </row>
    <row r="23" spans="3:35" ht="15.75" customHeight="1" x14ac:dyDescent="0.25">
      <c r="C23" s="30">
        <v>4.0000000000000001E-3</v>
      </c>
      <c r="E23" s="30">
        <v>4.0000000000000001E-3</v>
      </c>
      <c r="G23" s="30">
        <v>3.0000000000000001E-3</v>
      </c>
      <c r="I23" s="30">
        <v>3.0000000000000001E-3</v>
      </c>
      <c r="K23" s="30">
        <v>3.0000000000000001E-3</v>
      </c>
      <c r="L23" s="30">
        <v>3.0000000000000001E-3</v>
      </c>
      <c r="O23" s="154" t="s">
        <v>168</v>
      </c>
      <c r="P23" s="152"/>
      <c r="Q23" s="152"/>
      <c r="R23" s="152"/>
      <c r="S23" s="152"/>
      <c r="U23" s="30">
        <v>3.0000000000000001E-3</v>
      </c>
      <c r="W23" s="30">
        <v>3.0000000000000001E-3</v>
      </c>
      <c r="Y23" s="30">
        <v>3.0000000000000001E-3</v>
      </c>
      <c r="AA23" s="30">
        <v>4.0000000000000001E-3</v>
      </c>
      <c r="AC23" s="30">
        <v>3.0000000000000001E-3</v>
      </c>
      <c r="AE23" s="30">
        <v>3.0000000000000001E-3</v>
      </c>
      <c r="AG23" s="16"/>
      <c r="AH23" s="1"/>
      <c r="AI23" s="16"/>
    </row>
    <row r="24" spans="3:35" ht="15.75" customHeight="1" x14ac:dyDescent="0.25">
      <c r="C24" s="30">
        <v>9.0000000000000011E-3</v>
      </c>
      <c r="E24" s="30">
        <v>0.01</v>
      </c>
      <c r="G24" s="30">
        <v>0.01</v>
      </c>
      <c r="I24" s="30">
        <v>1.1000000000000001E-2</v>
      </c>
      <c r="K24" s="30">
        <v>4.0000000000000001E-3</v>
      </c>
      <c r="L24" s="30">
        <v>4.0000000000000001E-3</v>
      </c>
      <c r="O24" s="154" t="s">
        <v>169</v>
      </c>
      <c r="P24" s="152"/>
      <c r="Q24" s="152"/>
      <c r="R24" s="152"/>
      <c r="S24" s="152"/>
      <c r="U24" s="30">
        <v>6.9999999999999993E-3</v>
      </c>
      <c r="W24" s="30">
        <v>4.0000000000000001E-3</v>
      </c>
      <c r="Y24" s="30">
        <v>2E-3</v>
      </c>
      <c r="AA24" s="30">
        <v>2E-3</v>
      </c>
      <c r="AC24" s="30">
        <v>2E-3</v>
      </c>
      <c r="AE24" s="30">
        <v>2E-3</v>
      </c>
      <c r="AG24" s="16"/>
      <c r="AH24" s="1"/>
      <c r="AI24" s="16"/>
    </row>
    <row r="25" spans="3:35" ht="15.75" customHeight="1" x14ac:dyDescent="0.25">
      <c r="C25" s="30">
        <v>6.0000000000000001E-3</v>
      </c>
      <c r="E25" s="30">
        <v>5.0000000000000001E-3</v>
      </c>
      <c r="G25" s="30">
        <v>5.0000000000000001E-3</v>
      </c>
      <c r="I25" s="30">
        <v>5.0000000000000001E-3</v>
      </c>
      <c r="K25" s="30">
        <v>5.0000000000000001E-3</v>
      </c>
      <c r="L25" s="30">
        <v>5.0000000000000001E-3</v>
      </c>
      <c r="O25" s="154" t="s">
        <v>170</v>
      </c>
      <c r="P25" s="152"/>
      <c r="Q25" s="152"/>
      <c r="R25" s="152"/>
      <c r="S25" s="152"/>
      <c r="U25" s="30">
        <v>5.0000000000000001E-3</v>
      </c>
      <c r="W25" s="30">
        <v>5.0000000000000001E-3</v>
      </c>
      <c r="Y25" s="30">
        <v>5.0000000000000001E-3</v>
      </c>
      <c r="AA25" s="30">
        <v>5.0000000000000001E-3</v>
      </c>
      <c r="AC25" s="30">
        <v>5.0000000000000001E-3</v>
      </c>
      <c r="AE25" s="30">
        <v>5.0000000000000001E-3</v>
      </c>
      <c r="AG25" s="16"/>
      <c r="AH25" s="1"/>
      <c r="AI25" s="16"/>
    </row>
    <row r="26" spans="3:35" ht="15.75" customHeight="1" x14ac:dyDescent="0.25">
      <c r="C26" s="77">
        <v>5.0999999999999997E-2</v>
      </c>
      <c r="E26" s="77">
        <v>5.5999999999999994E-2</v>
      </c>
      <c r="G26" s="77">
        <v>4.9000000000000002E-2</v>
      </c>
      <c r="I26" s="77">
        <v>5.7999999999999996E-2</v>
      </c>
      <c r="K26" s="77">
        <v>0.06</v>
      </c>
      <c r="L26" s="77">
        <v>0.06</v>
      </c>
      <c r="O26" s="154" t="s">
        <v>171</v>
      </c>
      <c r="P26" s="152"/>
      <c r="Q26" s="152"/>
      <c r="R26" s="152"/>
      <c r="S26" s="152"/>
      <c r="U26" s="77">
        <v>5.5E-2</v>
      </c>
      <c r="W26" s="77">
        <v>5.7000000000000002E-2</v>
      </c>
      <c r="Y26" s="77">
        <v>6.3E-2</v>
      </c>
      <c r="AA26" s="77">
        <v>6.3E-2</v>
      </c>
      <c r="AC26" s="77">
        <v>5.7000000000000002E-2</v>
      </c>
      <c r="AE26" s="77">
        <v>6.4000000000000001E-2</v>
      </c>
      <c r="AG26" s="59"/>
      <c r="AH26" s="1"/>
      <c r="AI26" s="59"/>
    </row>
    <row r="27" spans="3:35" ht="15.75" customHeight="1" x14ac:dyDescent="0.25">
      <c r="C27" s="79">
        <v>1</v>
      </c>
      <c r="E27" s="79">
        <v>1</v>
      </c>
      <c r="G27" s="79">
        <v>1</v>
      </c>
      <c r="I27" s="79">
        <v>1</v>
      </c>
      <c r="K27" s="79">
        <v>1</v>
      </c>
      <c r="L27" s="79">
        <v>1</v>
      </c>
      <c r="P27" s="166" t="s">
        <v>172</v>
      </c>
      <c r="Q27" s="152"/>
      <c r="R27" s="152"/>
      <c r="S27" s="152"/>
      <c r="U27" s="79">
        <v>1</v>
      </c>
      <c r="W27" s="79">
        <v>1</v>
      </c>
      <c r="Y27" s="79">
        <v>1</v>
      </c>
      <c r="AA27" s="79">
        <v>1</v>
      </c>
      <c r="AC27" s="79">
        <v>1</v>
      </c>
      <c r="AE27" s="79">
        <v>1</v>
      </c>
      <c r="AG27" s="61"/>
      <c r="AH27" s="65"/>
      <c r="AI27" s="61"/>
    </row>
    <row r="28" spans="3:35" ht="15.75" customHeight="1" x14ac:dyDescent="0.25">
      <c r="C28" s="55"/>
      <c r="E28" s="55"/>
      <c r="G28" s="73"/>
      <c r="I28" s="73"/>
      <c r="K28" s="73"/>
      <c r="L28" s="73"/>
      <c r="U28" s="55"/>
      <c r="W28" s="55"/>
      <c r="Y28" s="55"/>
      <c r="AA28" s="55"/>
      <c r="AC28" s="55"/>
      <c r="AE28" s="55"/>
      <c r="AG28" s="55"/>
      <c r="AH28" s="1"/>
      <c r="AI28" s="55"/>
    </row>
    <row r="29" spans="3:35" ht="15.75" customHeight="1" x14ac:dyDescent="0.25">
      <c r="N29" s="165" t="s">
        <v>173</v>
      </c>
      <c r="O29" s="152"/>
      <c r="P29" s="152"/>
      <c r="Q29" s="152"/>
      <c r="R29" s="152"/>
      <c r="S29" s="152"/>
      <c r="AC29" s="1"/>
      <c r="AE29" s="1"/>
      <c r="AG29" s="1"/>
      <c r="AH29" s="1"/>
      <c r="AI29" s="1"/>
    </row>
    <row r="30" spans="3:35" ht="15.75" customHeight="1" x14ac:dyDescent="0.25">
      <c r="C30" s="30">
        <v>0.14099999999999999</v>
      </c>
      <c r="E30" s="30">
        <v>0.17100000000000001</v>
      </c>
      <c r="G30" s="30">
        <v>0.18100000000000002</v>
      </c>
      <c r="I30" s="30">
        <v>0.19800000000000001</v>
      </c>
      <c r="K30" s="30">
        <v>0.16899999999999998</v>
      </c>
      <c r="L30" s="30">
        <v>0.16899999999999998</v>
      </c>
      <c r="O30" s="154" t="s">
        <v>174</v>
      </c>
      <c r="P30" s="152"/>
      <c r="Q30" s="152"/>
      <c r="R30" s="152"/>
      <c r="S30" s="152"/>
      <c r="U30" s="30">
        <v>0.184</v>
      </c>
      <c r="W30" s="30">
        <v>0.157</v>
      </c>
      <c r="Y30" s="30">
        <v>0.161</v>
      </c>
      <c r="AA30" s="30">
        <v>0.17500000000000002</v>
      </c>
      <c r="AC30" s="30">
        <v>0.188</v>
      </c>
      <c r="AE30" s="30">
        <v>0.18600000000000003</v>
      </c>
      <c r="AG30" s="16"/>
      <c r="AH30" s="1"/>
      <c r="AI30" s="16"/>
    </row>
    <row r="31" spans="3:35" ht="15.75" customHeight="1" x14ac:dyDescent="0.25">
      <c r="C31" s="30">
        <v>6.9999999999999993E-3</v>
      </c>
      <c r="E31" s="30">
        <v>9.0000000000000011E-3</v>
      </c>
      <c r="G31" s="30">
        <v>6.0000000000000001E-3</v>
      </c>
      <c r="I31" s="30">
        <v>6.9999999999999993E-3</v>
      </c>
      <c r="K31" s="30">
        <v>2.3E-2</v>
      </c>
      <c r="L31" s="30">
        <v>2.3E-2</v>
      </c>
      <c r="O31" s="154" t="s">
        <v>175</v>
      </c>
      <c r="P31" s="152"/>
      <c r="Q31" s="152"/>
      <c r="R31" s="152"/>
      <c r="S31" s="152"/>
      <c r="U31" s="30">
        <v>1.6E-2</v>
      </c>
      <c r="W31" s="30">
        <v>2.1000000000000001E-2</v>
      </c>
      <c r="Y31" s="30">
        <v>2.6000000000000002E-2</v>
      </c>
      <c r="AA31" s="30">
        <v>3.1000000000000003E-2</v>
      </c>
      <c r="AC31" s="30">
        <v>3.1000000000000003E-2</v>
      </c>
      <c r="AE31" s="30">
        <v>4.0999999999999995E-2</v>
      </c>
      <c r="AG31" s="16"/>
      <c r="AH31" s="1"/>
      <c r="AI31" s="16"/>
    </row>
    <row r="32" spans="3:35" ht="15.75" customHeight="1" x14ac:dyDescent="0.25">
      <c r="C32" s="77">
        <v>0.46700000000000003</v>
      </c>
      <c r="E32" s="77">
        <v>0.44200000000000006</v>
      </c>
      <c r="G32" s="77">
        <v>0.44600000000000001</v>
      </c>
      <c r="I32" s="77">
        <v>0.42600000000000005</v>
      </c>
      <c r="K32" s="77">
        <v>0.42100000000000004</v>
      </c>
      <c r="L32" s="77">
        <v>0.42100000000000004</v>
      </c>
      <c r="O32" s="154" t="s">
        <v>176</v>
      </c>
      <c r="P32" s="152"/>
      <c r="Q32" s="152"/>
      <c r="R32" s="152"/>
      <c r="S32" s="152"/>
      <c r="U32" s="77">
        <v>0.42200000000000004</v>
      </c>
      <c r="W32" s="77">
        <v>0.42499999999999999</v>
      </c>
      <c r="Y32" s="77">
        <v>0.41899999999999998</v>
      </c>
      <c r="AA32" s="77">
        <v>0.41700000000000004</v>
      </c>
      <c r="AC32" s="77">
        <v>0.439</v>
      </c>
      <c r="AE32" s="77">
        <v>0.42700000000000005</v>
      </c>
      <c r="AG32" s="59"/>
      <c r="AH32" s="1"/>
      <c r="AI32" s="59"/>
    </row>
    <row r="33" spans="3:35" ht="15.75" customHeight="1" x14ac:dyDescent="0.25">
      <c r="C33" s="74">
        <v>0.61499999999999999</v>
      </c>
      <c r="E33" s="74">
        <v>0.622</v>
      </c>
      <c r="G33" s="74">
        <v>0.63300000000000001</v>
      </c>
      <c r="I33" s="74">
        <v>0.63100000000000001</v>
      </c>
      <c r="K33" s="74">
        <v>0.61399999999999999</v>
      </c>
      <c r="L33" s="74">
        <v>0.61399999999999999</v>
      </c>
      <c r="P33" s="168" t="s">
        <v>177</v>
      </c>
      <c r="Q33" s="152"/>
      <c r="R33" s="152"/>
      <c r="S33" s="152"/>
      <c r="U33" s="74">
        <v>0.622</v>
      </c>
      <c r="W33" s="74">
        <v>0.60299999999999998</v>
      </c>
      <c r="Y33" s="74">
        <v>0.60599999999999998</v>
      </c>
      <c r="AA33" s="74">
        <v>0.623</v>
      </c>
      <c r="AC33" s="74">
        <v>0.65900000000000003</v>
      </c>
      <c r="AE33" s="74">
        <v>0.65400000000000003</v>
      </c>
      <c r="AG33" s="58"/>
      <c r="AH33" s="1"/>
      <c r="AI33" s="58"/>
    </row>
    <row r="34" spans="3:35" ht="15.75" customHeight="1" x14ac:dyDescent="0.25">
      <c r="C34" s="30">
        <v>1.1000000000000001E-2</v>
      </c>
      <c r="E34" s="30">
        <v>6.9999999999999993E-3</v>
      </c>
      <c r="G34" s="30">
        <v>1E-3</v>
      </c>
      <c r="I34" s="30">
        <v>9.0000000000000011E-3</v>
      </c>
      <c r="K34" s="30">
        <v>3.6000000000000004E-2</v>
      </c>
      <c r="L34" s="30">
        <v>3.6000000000000004E-2</v>
      </c>
      <c r="O34" s="154" t="s">
        <v>178</v>
      </c>
      <c r="P34" s="152"/>
      <c r="Q34" s="152"/>
      <c r="R34" s="152"/>
      <c r="S34" s="152"/>
      <c r="U34" s="30">
        <v>2.5000000000000001E-2</v>
      </c>
      <c r="W34" s="30">
        <v>4.8000000000000001E-2</v>
      </c>
      <c r="Y34" s="30">
        <v>4.2000000000000003E-2</v>
      </c>
      <c r="AA34" s="30">
        <v>2.8999999999999998E-2</v>
      </c>
      <c r="AC34" s="30">
        <v>1.8000000000000002E-2</v>
      </c>
      <c r="AE34" s="30">
        <v>0.02</v>
      </c>
      <c r="AG34" s="16"/>
      <c r="AH34" s="1"/>
      <c r="AI34" s="16"/>
    </row>
    <row r="35" spans="3:35" ht="15.75" customHeight="1" x14ac:dyDescent="0.25">
      <c r="C35" s="30">
        <v>3.0000000000000001E-3</v>
      </c>
      <c r="E35" s="30">
        <v>2E-3</v>
      </c>
      <c r="G35" s="30">
        <v>1E-3</v>
      </c>
      <c r="I35" s="30">
        <v>3.0000000000000001E-3</v>
      </c>
      <c r="K35" s="30">
        <v>3.0000000000000001E-3</v>
      </c>
      <c r="L35" s="30">
        <v>3.0000000000000001E-3</v>
      </c>
      <c r="O35" s="154" t="s">
        <v>179</v>
      </c>
      <c r="P35" s="152"/>
      <c r="Q35" s="152"/>
      <c r="R35" s="152"/>
      <c r="S35" s="152"/>
      <c r="U35" s="30">
        <v>2E-3</v>
      </c>
      <c r="W35" s="30">
        <v>3.0000000000000001E-3</v>
      </c>
      <c r="Y35" s="30">
        <v>3.0000000000000001E-3</v>
      </c>
      <c r="AA35" s="30">
        <v>3.0000000000000001E-3</v>
      </c>
      <c r="AC35" s="30">
        <v>3.0000000000000001E-3</v>
      </c>
      <c r="AE35" s="30">
        <v>4.0000000000000001E-3</v>
      </c>
      <c r="AG35" s="16"/>
      <c r="AH35" s="1"/>
      <c r="AI35" s="16"/>
    </row>
    <row r="36" spans="3:35" ht="15.75" customHeight="1" x14ac:dyDescent="0.25">
      <c r="C36" s="30">
        <v>6.6000000000000003E-2</v>
      </c>
      <c r="E36" s="30">
        <v>4.7E-2</v>
      </c>
      <c r="G36" s="30">
        <v>3.2000000000000001E-2</v>
      </c>
      <c r="I36" s="30">
        <v>3.6000000000000004E-2</v>
      </c>
      <c r="K36" s="30">
        <v>7.2000000000000008E-2</v>
      </c>
      <c r="L36" s="30">
        <v>7.2000000000000008E-2</v>
      </c>
      <c r="O36" s="154" t="s">
        <v>206</v>
      </c>
      <c r="P36" s="152"/>
      <c r="Q36" s="152"/>
      <c r="R36" s="152"/>
      <c r="S36" s="152"/>
      <c r="U36" s="30">
        <v>7.5999999999999998E-2</v>
      </c>
      <c r="W36" s="30">
        <v>8.3000000000000004E-2</v>
      </c>
      <c r="Y36" s="30">
        <v>7.8E-2</v>
      </c>
      <c r="AA36" s="30">
        <v>5.0999999999999997E-2</v>
      </c>
      <c r="AC36" s="30">
        <v>4.7E-2</v>
      </c>
      <c r="AE36" s="30">
        <v>4.8000000000000001E-2</v>
      </c>
      <c r="AG36" s="16"/>
      <c r="AH36" s="1"/>
      <c r="AI36" s="16"/>
    </row>
    <row r="37" spans="3:35" ht="15.75" customHeight="1" x14ac:dyDescent="0.25">
      <c r="C37" s="30">
        <v>0.02</v>
      </c>
      <c r="E37" s="30">
        <v>2.4E-2</v>
      </c>
      <c r="G37" s="30">
        <v>1.8000000000000002E-2</v>
      </c>
      <c r="I37" s="30">
        <v>1.8000000000000002E-2</v>
      </c>
      <c r="K37" s="30">
        <v>1.9E-2</v>
      </c>
      <c r="L37" s="30">
        <v>1.9E-2</v>
      </c>
      <c r="O37" s="154" t="s">
        <v>181</v>
      </c>
      <c r="P37" s="152"/>
      <c r="Q37" s="152"/>
      <c r="R37" s="152"/>
      <c r="S37" s="152"/>
      <c r="U37" s="30">
        <v>1.9E-2</v>
      </c>
      <c r="W37" s="30">
        <v>1.9E-2</v>
      </c>
      <c r="Y37" s="30">
        <v>1.9E-2</v>
      </c>
      <c r="AA37" s="30">
        <v>0.02</v>
      </c>
      <c r="AC37" s="30">
        <v>1.9E-2</v>
      </c>
      <c r="AE37" s="30">
        <v>1.8000000000000002E-2</v>
      </c>
      <c r="AG37" s="16"/>
      <c r="AH37" s="1"/>
      <c r="AI37" s="16"/>
    </row>
    <row r="38" spans="3:35" ht="15.75" customHeight="1" x14ac:dyDescent="0.25">
      <c r="C38" s="30">
        <v>0.01</v>
      </c>
      <c r="E38" s="30">
        <v>9.0000000000000011E-3</v>
      </c>
      <c r="G38" s="30">
        <v>6.9999999999999993E-3</v>
      </c>
      <c r="I38" s="30">
        <v>8.0000000000000002E-3</v>
      </c>
      <c r="K38" s="30">
        <v>1.8000000000000002E-2</v>
      </c>
      <c r="L38" s="30">
        <v>1.8000000000000002E-2</v>
      </c>
      <c r="O38" s="154" t="s">
        <v>182</v>
      </c>
      <c r="P38" s="152"/>
      <c r="Q38" s="152"/>
      <c r="R38" s="152"/>
      <c r="S38" s="152"/>
      <c r="U38" s="30">
        <v>1.3999999999999999E-2</v>
      </c>
      <c r="W38" s="30">
        <v>1.3999999999999999E-2</v>
      </c>
      <c r="Y38" s="30">
        <v>1.4999999999999999E-2</v>
      </c>
      <c r="AA38" s="30">
        <v>0.03</v>
      </c>
      <c r="AC38" s="30">
        <v>2.7999999999999997E-2</v>
      </c>
      <c r="AE38" s="30">
        <v>2.7999999999999997E-2</v>
      </c>
      <c r="AG38" s="16"/>
      <c r="AH38" s="1"/>
      <c r="AI38" s="16"/>
    </row>
    <row r="39" spans="3:35" ht="15.75" customHeight="1" x14ac:dyDescent="0.25">
      <c r="C39" s="77">
        <v>2E-3</v>
      </c>
      <c r="E39" s="77">
        <v>2E-3</v>
      </c>
      <c r="G39" s="77">
        <v>1E-3</v>
      </c>
      <c r="I39" s="77">
        <v>0</v>
      </c>
      <c r="K39" s="77">
        <v>0</v>
      </c>
      <c r="L39" s="77">
        <v>0</v>
      </c>
      <c r="O39" s="154" t="s">
        <v>183</v>
      </c>
      <c r="P39" s="152"/>
      <c r="Q39" s="152"/>
      <c r="R39" s="152"/>
      <c r="S39" s="152"/>
      <c r="U39" s="77">
        <v>0</v>
      </c>
      <c r="W39" s="77">
        <v>0</v>
      </c>
      <c r="Y39" s="77">
        <v>0</v>
      </c>
      <c r="AA39" s="77">
        <v>0</v>
      </c>
      <c r="AC39" s="77">
        <v>0</v>
      </c>
      <c r="AE39" s="77">
        <v>0</v>
      </c>
      <c r="AG39" s="59"/>
      <c r="AH39" s="1"/>
      <c r="AI39" s="59"/>
    </row>
    <row r="40" spans="3:35" ht="15.75" customHeight="1" x14ac:dyDescent="0.25">
      <c r="C40" s="74">
        <v>0.72700000000000009</v>
      </c>
      <c r="E40" s="74">
        <v>0.71200000000000008</v>
      </c>
      <c r="G40" s="74">
        <v>0.69500000000000006</v>
      </c>
      <c r="I40" s="74">
        <v>0.70499999999999996</v>
      </c>
      <c r="K40" s="74">
        <v>0.76200000000000001</v>
      </c>
      <c r="L40" s="74">
        <v>0.76200000000000001</v>
      </c>
      <c r="P40" s="168" t="s">
        <v>185</v>
      </c>
      <c r="Q40" s="152"/>
      <c r="R40" s="152"/>
      <c r="S40" s="152"/>
      <c r="U40" s="74">
        <v>0.75800000000000001</v>
      </c>
      <c r="W40" s="74">
        <v>0.77099999999999991</v>
      </c>
      <c r="Y40" s="74">
        <v>0.76400000000000012</v>
      </c>
      <c r="AA40" s="74">
        <v>0.755</v>
      </c>
      <c r="AC40" s="74">
        <v>0.77500000000000002</v>
      </c>
      <c r="AE40" s="74">
        <v>0.77200000000000002</v>
      </c>
      <c r="AG40" s="58"/>
      <c r="AH40" s="1"/>
      <c r="AI40" s="58"/>
    </row>
    <row r="41" spans="3:35" ht="15.75" customHeight="1" x14ac:dyDescent="0.25">
      <c r="C41" s="30">
        <v>0.14800000000000002</v>
      </c>
      <c r="E41" s="30">
        <v>0.17100000000000001</v>
      </c>
      <c r="G41" s="30">
        <v>0.19899999999999998</v>
      </c>
      <c r="I41" s="30">
        <v>0.192</v>
      </c>
      <c r="K41" s="30">
        <v>0.12400000000000001</v>
      </c>
      <c r="L41" s="30">
        <v>0.12400000000000001</v>
      </c>
      <c r="O41" s="154" t="s">
        <v>186</v>
      </c>
      <c r="P41" s="152"/>
      <c r="Q41" s="152"/>
      <c r="R41" s="152"/>
      <c r="S41" s="152"/>
      <c r="U41" s="30">
        <v>0.13600000000000001</v>
      </c>
      <c r="W41" s="30">
        <v>0.12</v>
      </c>
      <c r="Y41" s="30">
        <v>0.12</v>
      </c>
      <c r="AA41" s="30">
        <v>0.12</v>
      </c>
      <c r="AC41" s="30">
        <v>0.115</v>
      </c>
      <c r="AE41" s="30">
        <v>0.11199999999999999</v>
      </c>
      <c r="AG41" s="16"/>
      <c r="AH41" s="1"/>
      <c r="AI41" s="16"/>
    </row>
    <row r="42" spans="3:35" ht="15.75" customHeight="1" x14ac:dyDescent="0.25">
      <c r="C42" s="77">
        <v>3.4000000000000002E-2</v>
      </c>
      <c r="E42" s="77">
        <v>3.5000000000000003E-2</v>
      </c>
      <c r="G42" s="77">
        <v>3.1000000000000003E-2</v>
      </c>
      <c r="I42" s="77">
        <v>0.03</v>
      </c>
      <c r="K42" s="77">
        <v>3.3000000000000002E-2</v>
      </c>
      <c r="L42" s="77">
        <v>3.3000000000000002E-2</v>
      </c>
      <c r="O42" s="154" t="s">
        <v>187</v>
      </c>
      <c r="P42" s="152"/>
      <c r="Q42" s="152"/>
      <c r="R42" s="152"/>
      <c r="S42" s="152"/>
      <c r="U42" s="77">
        <v>0.03</v>
      </c>
      <c r="W42" s="77">
        <v>0.03</v>
      </c>
      <c r="Y42" s="77">
        <v>3.4000000000000002E-2</v>
      </c>
      <c r="AA42" s="77">
        <v>3.9E-2</v>
      </c>
      <c r="AC42" s="77">
        <v>2.8999999999999998E-2</v>
      </c>
      <c r="AE42" s="77">
        <v>3.3000000000000002E-2</v>
      </c>
      <c r="AG42" s="59"/>
      <c r="AH42" s="1"/>
      <c r="AI42" s="59"/>
    </row>
    <row r="43" spans="3:35" ht="15.75" customHeight="1" x14ac:dyDescent="0.25">
      <c r="C43" s="74">
        <v>0.90900000000000003</v>
      </c>
      <c r="E43" s="74">
        <v>0.91800000000000004</v>
      </c>
      <c r="G43" s="74">
        <v>0.92500000000000004</v>
      </c>
      <c r="I43" s="74">
        <v>0.92700000000000005</v>
      </c>
      <c r="K43" s="74">
        <v>0.91900000000000004</v>
      </c>
      <c r="L43" s="74">
        <v>0.91900000000000004</v>
      </c>
      <c r="P43" s="168" t="s">
        <v>188</v>
      </c>
      <c r="Q43" s="152"/>
      <c r="R43" s="152"/>
      <c r="S43" s="152"/>
      <c r="U43" s="74">
        <v>0.92400000000000004</v>
      </c>
      <c r="W43" s="74">
        <v>0.92200000000000004</v>
      </c>
      <c r="Y43" s="74">
        <v>0.91800000000000004</v>
      </c>
      <c r="AA43" s="74">
        <v>0.91400000000000003</v>
      </c>
      <c r="AC43" s="74">
        <v>0.91900000000000004</v>
      </c>
      <c r="AE43" s="74">
        <v>0.91599999999999993</v>
      </c>
      <c r="AG43" s="58"/>
      <c r="AH43" s="1"/>
      <c r="AI43" s="58"/>
    </row>
    <row r="44" spans="3:35" ht="15.75" customHeight="1" x14ac:dyDescent="0.25">
      <c r="C44" s="30">
        <v>8.3000000000000004E-2</v>
      </c>
      <c r="E44" s="30">
        <v>7.4999999999999997E-2</v>
      </c>
      <c r="G44" s="30">
        <v>6.9000000000000006E-2</v>
      </c>
      <c r="I44" s="30">
        <v>6.7000000000000004E-2</v>
      </c>
      <c r="K44" s="30">
        <v>7.400000000000001E-2</v>
      </c>
      <c r="L44" s="30">
        <v>7.400000000000001E-2</v>
      </c>
      <c r="O44" s="154" t="s">
        <v>189</v>
      </c>
      <c r="P44" s="152"/>
      <c r="Q44" s="152"/>
      <c r="R44" s="152"/>
      <c r="S44" s="152"/>
      <c r="U44" s="30">
        <v>7.0000000000000007E-2</v>
      </c>
      <c r="W44" s="30">
        <v>7.2000000000000008E-2</v>
      </c>
      <c r="Y44" s="30">
        <v>7.5999999999999998E-2</v>
      </c>
      <c r="AA44" s="30">
        <v>7.9000000000000001E-2</v>
      </c>
      <c r="AC44" s="30">
        <v>7.4999999999999997E-2</v>
      </c>
      <c r="AE44" s="30">
        <v>7.8E-2</v>
      </c>
      <c r="AG44" s="16"/>
      <c r="AH44" s="1"/>
      <c r="AI44" s="16"/>
    </row>
    <row r="45" spans="3:35" ht="15.75" customHeight="1" x14ac:dyDescent="0.25">
      <c r="C45" s="77">
        <v>8.0000000000000002E-3</v>
      </c>
      <c r="E45" s="77">
        <v>6.0000000000000001E-3</v>
      </c>
      <c r="G45" s="77">
        <v>6.0000000000000001E-3</v>
      </c>
      <c r="I45" s="77">
        <v>6.0000000000000001E-3</v>
      </c>
      <c r="K45" s="77">
        <v>6.0000000000000001E-3</v>
      </c>
      <c r="L45" s="77">
        <v>6.0000000000000001E-3</v>
      </c>
      <c r="O45" s="154" t="s">
        <v>190</v>
      </c>
      <c r="P45" s="152"/>
      <c r="Q45" s="152"/>
      <c r="R45" s="152"/>
      <c r="S45" s="152"/>
      <c r="U45" s="77">
        <v>6.0000000000000001E-3</v>
      </c>
      <c r="W45" s="77">
        <v>6.0000000000000001E-3</v>
      </c>
      <c r="Y45" s="77">
        <v>6.0000000000000001E-3</v>
      </c>
      <c r="AA45" s="77">
        <v>6.0000000000000001E-3</v>
      </c>
      <c r="AC45" s="77">
        <v>6.0000000000000001E-3</v>
      </c>
      <c r="AE45" s="77">
        <v>6.0000000000000001E-3</v>
      </c>
      <c r="AG45" s="59"/>
      <c r="AH45" s="1"/>
      <c r="AI45" s="59"/>
    </row>
    <row r="46" spans="3:35" ht="15.75" customHeight="1" x14ac:dyDescent="0.25">
      <c r="C46" s="80">
        <v>9.0999999999999998E-2</v>
      </c>
      <c r="E46" s="80">
        <v>8.199999999999999E-2</v>
      </c>
      <c r="G46" s="80">
        <v>7.4999999999999997E-2</v>
      </c>
      <c r="I46" s="80">
        <v>7.2999999999999995E-2</v>
      </c>
      <c r="K46" s="80">
        <v>8.1000000000000003E-2</v>
      </c>
      <c r="L46" s="80">
        <v>8.1000000000000003E-2</v>
      </c>
      <c r="P46" s="168" t="s">
        <v>191</v>
      </c>
      <c r="Q46" s="152"/>
      <c r="R46" s="152"/>
      <c r="S46" s="152"/>
      <c r="U46" s="80">
        <v>7.5999999999999998E-2</v>
      </c>
      <c r="W46" s="80">
        <v>7.8E-2</v>
      </c>
      <c r="Y46" s="80">
        <v>8.199999999999999E-2</v>
      </c>
      <c r="AA46" s="80">
        <v>8.5999999999999993E-2</v>
      </c>
      <c r="AC46" s="80">
        <v>8.1000000000000003E-2</v>
      </c>
      <c r="AE46" s="80">
        <v>8.4000000000000005E-2</v>
      </c>
      <c r="AG46" s="60"/>
      <c r="AH46" s="1"/>
      <c r="AI46" s="60"/>
    </row>
    <row r="47" spans="3:35" ht="15.75" customHeight="1" x14ac:dyDescent="0.25">
      <c r="C47" s="79">
        <v>1</v>
      </c>
      <c r="E47" s="79">
        <v>1</v>
      </c>
      <c r="G47" s="79">
        <v>1</v>
      </c>
      <c r="I47" s="79">
        <v>1</v>
      </c>
      <c r="K47" s="79">
        <v>1</v>
      </c>
      <c r="L47" s="79">
        <v>1</v>
      </c>
      <c r="P47" s="166" t="s">
        <v>192</v>
      </c>
      <c r="Q47" s="152"/>
      <c r="R47" s="152"/>
      <c r="S47" s="152"/>
      <c r="U47" s="79">
        <v>1</v>
      </c>
      <c r="W47" s="79">
        <v>1</v>
      </c>
      <c r="Y47" s="79">
        <v>1</v>
      </c>
      <c r="AA47" s="79">
        <v>1</v>
      </c>
      <c r="AC47" s="79">
        <v>1</v>
      </c>
      <c r="AE47" s="79">
        <v>1</v>
      </c>
      <c r="AG47" s="61"/>
      <c r="AH47" s="65"/>
      <c r="AI47" s="61"/>
    </row>
    <row r="48" spans="3:35" ht="16.649999999999999" customHeight="1" x14ac:dyDescent="0.25">
      <c r="C48" s="55"/>
      <c r="E48" s="55"/>
      <c r="G48" s="55"/>
      <c r="I48" s="55"/>
      <c r="K48" s="55"/>
      <c r="L48" s="55"/>
      <c r="U48" s="55"/>
      <c r="W48" s="55"/>
      <c r="Y48" s="55"/>
      <c r="AA48" s="55"/>
      <c r="AC48" s="55"/>
      <c r="AE48" s="55"/>
      <c r="AG48" s="55"/>
      <c r="AI48" s="55"/>
    </row>
    <row r="49" spans="2:35" ht="16.649999999999999" customHeight="1" x14ac:dyDescent="0.25"/>
    <row r="50" spans="2:35" ht="14.1" customHeight="1" x14ac:dyDescent="0.25">
      <c r="B50" s="36" t="s">
        <v>79</v>
      </c>
      <c r="C50" s="170" t="s">
        <v>207</v>
      </c>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row>
    <row r="51" spans="2:35" ht="14.1" customHeight="1" x14ac:dyDescent="0.25">
      <c r="B51" s="36" t="s">
        <v>81</v>
      </c>
      <c r="C51" s="170" t="s">
        <v>193</v>
      </c>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row>
    <row r="52" spans="2:35" ht="14.1" customHeight="1" x14ac:dyDescent="0.25">
      <c r="B52" s="36" t="s">
        <v>83</v>
      </c>
      <c r="C52" s="170" t="s">
        <v>194</v>
      </c>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row>
    <row r="53" spans="2:35" ht="14.1" customHeight="1" x14ac:dyDescent="0.25">
      <c r="B53" s="36" t="s">
        <v>196</v>
      </c>
      <c r="C53" s="170" t="s">
        <v>195</v>
      </c>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row>
    <row r="54" spans="2:35" ht="14.1" customHeight="1" x14ac:dyDescent="0.25">
      <c r="B54" s="36" t="s">
        <v>198</v>
      </c>
      <c r="C54" s="170" t="s">
        <v>197</v>
      </c>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row>
    <row r="55" spans="2:35" ht="16.649999999999999" customHeight="1" x14ac:dyDescent="0.25"/>
    <row r="56" spans="2:35" ht="16.649999999999999" customHeight="1" x14ac:dyDescent="0.25"/>
    <row r="57" spans="2:35" ht="16.649999999999999" customHeight="1" x14ac:dyDescent="0.25"/>
    <row r="58" spans="2:35" ht="16.649999999999999" customHeight="1" x14ac:dyDescent="0.25"/>
    <row r="59" spans="2:35" ht="16.649999999999999" customHeight="1" x14ac:dyDescent="0.25"/>
    <row r="60" spans="2:35" ht="16.649999999999999" customHeight="1" x14ac:dyDescent="0.25"/>
    <row r="61" spans="2:35" ht="16.649999999999999" customHeight="1" x14ac:dyDescent="0.25"/>
    <row r="62" spans="2:35" ht="16.649999999999999" customHeight="1" x14ac:dyDescent="0.25"/>
    <row r="63" spans="2:35" ht="16.649999999999999" customHeight="1" x14ac:dyDescent="0.25"/>
    <row r="64" spans="2:35"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sheetData>
  <mergeCells count="50">
    <mergeCell ref="C54:AI54"/>
    <mergeCell ref="C51:AI51"/>
    <mergeCell ref="C52:AI52"/>
    <mergeCell ref="P33:S33"/>
    <mergeCell ref="O34:S34"/>
    <mergeCell ref="O35:S35"/>
    <mergeCell ref="O36:S36"/>
    <mergeCell ref="O37:S37"/>
    <mergeCell ref="O38:S38"/>
    <mergeCell ref="O39:S39"/>
    <mergeCell ref="P40:S40"/>
    <mergeCell ref="O41:S41"/>
    <mergeCell ref="O42:S42"/>
    <mergeCell ref="P43:S43"/>
    <mergeCell ref="O44:S44"/>
    <mergeCell ref="O45:S45"/>
    <mergeCell ref="A3:AL3"/>
    <mergeCell ref="A4:AL4"/>
    <mergeCell ref="A2:AL2"/>
    <mergeCell ref="AC6:AI6"/>
    <mergeCell ref="C53:AI53"/>
    <mergeCell ref="P46:S46"/>
    <mergeCell ref="P47:S47"/>
    <mergeCell ref="C50:AC50"/>
    <mergeCell ref="O11:S11"/>
    <mergeCell ref="O10:S10"/>
    <mergeCell ref="O9:S9"/>
    <mergeCell ref="U6:AA6"/>
    <mergeCell ref="O8:S8"/>
    <mergeCell ref="O30:S30"/>
    <mergeCell ref="O31:S31"/>
    <mergeCell ref="O32:S32"/>
    <mergeCell ref="N29:S29"/>
    <mergeCell ref="O17:S17"/>
    <mergeCell ref="O18:S18"/>
    <mergeCell ref="P19:S19"/>
    <mergeCell ref="O20:S20"/>
    <mergeCell ref="O21:S21"/>
    <mergeCell ref="O22:S22"/>
    <mergeCell ref="O23:S23"/>
    <mergeCell ref="O24:S24"/>
    <mergeCell ref="O25:S25"/>
    <mergeCell ref="O26:S26"/>
    <mergeCell ref="P27:S27"/>
    <mergeCell ref="P13:S13"/>
    <mergeCell ref="O12:S12"/>
    <mergeCell ref="P16:S16"/>
    <mergeCell ref="P15:S15"/>
    <mergeCell ref="N7:S7"/>
    <mergeCell ref="P14:S14"/>
  </mergeCells>
  <printOptions horizontalCentered="1"/>
  <pageMargins left="0.5" right="0.5" top="1" bottom="1" header="0.5" footer="0.5"/>
  <pageSetup scale="52" orientation="landscape" r:id="rId1"/>
  <headerFooter>
    <oddFooter>&amp;RPage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Table of Contents</vt:lpstr>
      <vt:lpstr>Financial Summary - P. 1</vt:lpstr>
      <vt:lpstr>Income Statement - P. 2</vt:lpstr>
      <vt:lpstr>Net Income Trends - P. 3</vt:lpstr>
      <vt:lpstr>Fee Detail - P. 4</vt:lpstr>
      <vt:lpstr>Balance Sheet (EOP) - P. 5</vt:lpstr>
      <vt:lpstr>Balance Sheet Trends - P. 6</vt:lpstr>
      <vt:lpstr>Balance Sheet Mix Trends - P. 7</vt:lpstr>
      <vt:lpstr>Interest Rate Trends - P. 8</vt:lpstr>
      <vt:lpstr>Asset Quality - P. 9</vt:lpstr>
      <vt:lpstr>Trust Assets - P. 10</vt:lpstr>
      <vt:lpstr>Reconciliation to FTE - P. 11</vt:lpstr>
      <vt:lpstr>Reconciliation to FTE (Ratios) </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Brian L. Walton</cp:lastModifiedBy>
  <cp:revision>2</cp:revision>
  <cp:lastPrinted>2024-07-16T22:02:33Z</cp:lastPrinted>
  <dcterms:created xsi:type="dcterms:W3CDTF">2024-07-15T17:29:00Z</dcterms:created>
  <dcterms:modified xsi:type="dcterms:W3CDTF">2024-07-16T22:02:37Z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a3ca9ef-1496-417f-9285-25b5037985b9_Enabled">
    <vt:lpwstr>true</vt:lpwstr>
  </property>
  <property fmtid="{D5CDD505-2E9C-101B-9397-08002B2CF9AE}" pid="4" name="MSIP_Label_da3ca9ef-1496-417f-9285-25b5037985b9_SetDate">
    <vt:lpwstr>2024-07-15T17:28:33Z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40778f69-44a8-4cca-989d-feb49467c5fe</vt:lpwstr>
  </property>
  <property fmtid="{D5CDD505-2E9C-101B-9397-08002B2CF9AE}" pid="9" name="MSIP_Label_da3ca9ef-1496-417f-9285-25b5037985b9_ContentBits">
    <vt:lpwstr>2</vt:lpwstr>
  </property>
</Properties>
</file>